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a_garcia\Desktop\4 tablas del Presupuesto Ciudadano  trimestre 2023\"/>
    </mc:Choice>
  </mc:AlternateContent>
  <xr:revisionPtr revIDLastSave="0" documentId="13_ncr:1_{90995984-8BCF-4A81-B983-10CD04666170}" xr6:coauthVersionLast="36" xr6:coauthVersionMax="36" xr10:uidLastSave="{00000000-0000-0000-0000-000000000000}"/>
  <bookViews>
    <workbookView xWindow="0" yWindow="0" windowWidth="28800" windowHeight="11925" xr2:uid="{963E5988-1AF1-4FC7-9573-54341298A784}"/>
  </bookViews>
  <sheets>
    <sheet name="CA-4T-23" sheetId="1" r:id="rId1"/>
    <sheet name="Metadatos " sheetId="2" r:id="rId2"/>
  </sheets>
  <definedNames>
    <definedName name="_xlnm._FilterDatabase" localSheetId="0" hidden="1">'CA-4T-23'!$A$5:$J$174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6" i="1"/>
</calcChain>
</file>

<file path=xl/sharedStrings.xml><?xml version="1.0" encoding="utf-8"?>
<sst xmlns="http://schemas.openxmlformats.org/spreadsheetml/2006/main" count="276" uniqueCount="228">
  <si>
    <t>Gobierno del Estado de Jalisco</t>
  </si>
  <si>
    <t>Informe de Evaluación del Gasto Público</t>
  </si>
  <si>
    <t>Clasificación Administrativa /  Sector-Unidad Presupuestal-Unidad Responsable</t>
  </si>
  <si>
    <t>UP</t>
  </si>
  <si>
    <t>UNIDAD PRESUPUESTAL</t>
  </si>
  <si>
    <t>UR</t>
  </si>
  <si>
    <t>UNIDAD RESPONSABLE</t>
  </si>
  <si>
    <t>INICIAL 2023</t>
  </si>
  <si>
    <t>%
Participación</t>
  </si>
  <si>
    <t>% 
Variación</t>
  </si>
  <si>
    <t>Despacho del Gobernador</t>
  </si>
  <si>
    <t>Total Despacho del Gobernador</t>
  </si>
  <si>
    <t>Secretaría General de Gobierno</t>
  </si>
  <si>
    <t>Instituto de Información Estadística y Geográfica del Estado de Jalisco</t>
  </si>
  <si>
    <t>Unidad Estatal de Protección Civil y Bomberos</t>
  </si>
  <si>
    <t>Comisión Estatal Indígena</t>
  </si>
  <si>
    <t>Fideicomiso Atención a Jaliscienses en el Extranjero</t>
  </si>
  <si>
    <t>Consejo Ciudadano de Seguridad</t>
  </si>
  <si>
    <t>Comisión para la búsqueda de personas</t>
  </si>
  <si>
    <t>Comisión Ejecutiva Estatal de Atención a Víctimas</t>
  </si>
  <si>
    <t>Total Secretaría General de Gobierno</t>
  </si>
  <si>
    <t>Secretaría de la Hacienda Pública</t>
  </si>
  <si>
    <t>Total Secretaría de la Hacienda Pública</t>
  </si>
  <si>
    <t>Secretaría de Educación</t>
  </si>
  <si>
    <t>Colegio Nacional de Educación Profesional Técnica del Estado de Jalisco</t>
  </si>
  <si>
    <t>Colegio de Estudios Científicos y Tecnológicos del Estado de Jalisco</t>
  </si>
  <si>
    <t>Colegio de Bachilleres del Estado de Jalisco</t>
  </si>
  <si>
    <t>Instituto de Formación para el Trabajo del Estado de Jalisco (IDEFT)</t>
  </si>
  <si>
    <t>Instituto Estatal para la Educación de Jóvenes y Adultos (INEEJAD)</t>
  </si>
  <si>
    <t>Fideicomiso Fondo para la Infraestructura Educativa del Estado de Jalisco</t>
  </si>
  <si>
    <t>Total Secretaría de Educación</t>
  </si>
  <si>
    <t>Secretaría de Salud Jalisco</t>
  </si>
  <si>
    <t>O.P.D. Servicios de Salud Jalisco</t>
  </si>
  <si>
    <t>O.P.D. Hospital Civil de Guadalajara</t>
  </si>
  <si>
    <t>Instituto Jalisciense de Cancerología</t>
  </si>
  <si>
    <t>Centro de Trasplantes de Órganos y Tejidos del Estado de Jalisco</t>
  </si>
  <si>
    <t>Comisión de Arbitraje Médico del Estado de Jalisco</t>
  </si>
  <si>
    <t>Consejo Estatal Contra las Adicciones en Jalisco</t>
  </si>
  <si>
    <t>Consejo Estatal para la Prevención de Accidentes</t>
  </si>
  <si>
    <t>Consejo Estatal para la Prevención del Síndrome de Inmunodeficiencia Adquirida (VIH)</t>
  </si>
  <si>
    <t>O.P.D. Servicios de Salud Jalisco (Instituto Jalisciense de Salud Mental)</t>
  </si>
  <si>
    <t>O.P.D. Servicios de Salud Jalisco (Instituto Jalisciense de Alivio del Dolor y Cuidados Paliativos)</t>
  </si>
  <si>
    <t>O.P.D. Servicios de Salud Jalisco (Comisión para la Protección contra Riesgos Sanitarios del Estado de Jalisco)</t>
  </si>
  <si>
    <t>Total Secretaría de Salud Jalisco</t>
  </si>
  <si>
    <t>Secretaría de Infraestructura y Obra Pública</t>
  </si>
  <si>
    <t>Instituto de la Infraestructura Física Educativa del Estado de Jalisco</t>
  </si>
  <si>
    <t>Instituto Jalisciense de la Vivienda</t>
  </si>
  <si>
    <t>Total Secretaría de Infraestructura y Obra Pública</t>
  </si>
  <si>
    <t>Secretaría de Desarrollo Económico</t>
  </si>
  <si>
    <t>Agencia de Energía del Estado de Jalisco</t>
  </si>
  <si>
    <t>Fondo Impulso Jalisco</t>
  </si>
  <si>
    <t>Total Secretaría de Desarrollo Económico</t>
  </si>
  <si>
    <t>Secretaría de Turismo</t>
  </si>
  <si>
    <t>Agencia Estatal de Entretenimiento de Jalisco</t>
  </si>
  <si>
    <t>Total Secretaría de Turismo</t>
  </si>
  <si>
    <t>Secretaría de Agricultura y Desarrollo Rural</t>
  </si>
  <si>
    <t>Fideicomiso Alianza para el Campo en el Estado de Jalisco (FACEJ)</t>
  </si>
  <si>
    <t>Agencia Estatal de Sanidad, Inocuidad y Calidad Agroalimentaria en Jalisco</t>
  </si>
  <si>
    <t>Total Secretaría de Agricultura y Desarrollo Rural</t>
  </si>
  <si>
    <t>Secretaría de Medio Ambiente y Desarrollo Territorial</t>
  </si>
  <si>
    <t>Fideicomiso de Desarrollo Urbano de Jalisco</t>
  </si>
  <si>
    <t>OPD Bosque La Primavera</t>
  </si>
  <si>
    <t>Fideicomiso para la Administración del Programa de Desarrollo Forestal del Estado de Jalisco (FIPRODEFO)</t>
  </si>
  <si>
    <t>Procuraduría de Desarrollo Urbano</t>
  </si>
  <si>
    <t>Procuraduría Estatal de Protección al Ambiente</t>
  </si>
  <si>
    <t>Agencia Integral de Regulación de Emisiones</t>
  </si>
  <si>
    <t>Fondo Estatal de Protección al Ambiente del Estado de Jalisco</t>
  </si>
  <si>
    <t>Total Secretaría de Medio Ambiente y Desarrollo Territorial</t>
  </si>
  <si>
    <t>Secretaría del Sistema de Asistencia Social</t>
  </si>
  <si>
    <t>Sistema para el Desarrollo Integral de la Familia Jalisco (DIF)</t>
  </si>
  <si>
    <t>Hogar Cabañas</t>
  </si>
  <si>
    <t>Fondo Estatal de Desastres Naturales (FOEDEN)</t>
  </si>
  <si>
    <t>Fideicomiso de Apoyo de Seguridad Social (FIASS)</t>
  </si>
  <si>
    <t>Total Secretaría del Sistema de Asistencia Social</t>
  </si>
  <si>
    <t>Secretaría de Innovación, Ciencia y Tecnología</t>
  </si>
  <si>
    <t>Universidad Tecnológica de Jalisco</t>
  </si>
  <si>
    <t>Universidad Tecnológica de la Zona Metropolitana de Guadalajara</t>
  </si>
  <si>
    <t>Universidad Politécnica de la Zona Metropolitana de Guadalajara</t>
  </si>
  <si>
    <t>Consejo Estatal de Ciencia y Tecnología del Estado de Jalisco</t>
  </si>
  <si>
    <t>Fideicomiso Ciudad Creativa Digital</t>
  </si>
  <si>
    <t>Instituto Tecnológico José Mario Molina Pasquel y Henríquez</t>
  </si>
  <si>
    <t>Agencia para el Desarrollo de Industrias Creativas y Digitales del Estado de Jalisco</t>
  </si>
  <si>
    <t>Plataforma Abierta de Innovación y Desarrollo de Jalisco</t>
  </si>
  <si>
    <t>Total Secretaría de Innovación, Ciencia y Tecnología</t>
  </si>
  <si>
    <t>Secretaría de Cultura</t>
  </si>
  <si>
    <t>Escuela de Conservación y Restauración de Occidente</t>
  </si>
  <si>
    <t>Instituto Cultural Cabañas</t>
  </si>
  <si>
    <t>Sistema Jalisciense de Radio y Televisión</t>
  </si>
  <si>
    <t>Fideicomiso Orquesta Filarmónica de Jalisco (FOFJ)</t>
  </si>
  <si>
    <t>Fideicomiso Fondo Estatal de Fomento para la Cultura y las Artes (FEFCA)</t>
  </si>
  <si>
    <t>Museos, Exposiciones y Galerías de Jalisco</t>
  </si>
  <si>
    <t>Total Secretaría de Cultura</t>
  </si>
  <si>
    <t>Secretaría del Trabajo y Previsión Social</t>
  </si>
  <si>
    <t>Total Secretaría del Trabajo y Previsión Social</t>
  </si>
  <si>
    <t>Secretaría del Transporte</t>
  </si>
  <si>
    <t>Secretaría de Transporte</t>
  </si>
  <si>
    <t>Sistema de Tren Eléctrico Urbano (SITEUR)</t>
  </si>
  <si>
    <t>Fideicomiso de Administración para la mejora de la Seguridad Vial</t>
  </si>
  <si>
    <t>Total Secretaría del Transporte</t>
  </si>
  <si>
    <t>Fiscalía Estatal</t>
  </si>
  <si>
    <t>Fiscalía Especial en Personas Desaparecidas</t>
  </si>
  <si>
    <t>Total Fiscalía Estatal</t>
  </si>
  <si>
    <t>Procuraduría Social</t>
  </si>
  <si>
    <t>Total Procuraduría Social</t>
  </si>
  <si>
    <t>Contraloría del Estado</t>
  </si>
  <si>
    <t>Total Contraloría del Estado</t>
  </si>
  <si>
    <t>Unidades Administrativas de Apoyo</t>
  </si>
  <si>
    <t>Total Unidades Administrativas de Apoyo</t>
  </si>
  <si>
    <t>Tribunal de Arbitraje y Escalafón</t>
  </si>
  <si>
    <t>Total Tribunal de Arbitraje y Escalafón</t>
  </si>
  <si>
    <t>Deuda Pública</t>
  </si>
  <si>
    <t>Total Deuda Pública</t>
  </si>
  <si>
    <t>Participaciones</t>
  </si>
  <si>
    <t>Total Participaciones</t>
  </si>
  <si>
    <t>Aportaciones, Transferencias y Subsidios a Municipios</t>
  </si>
  <si>
    <t>Total Aportaciones, Transferencias y Subsidios a Municipios</t>
  </si>
  <si>
    <t>Poder Legislativo del Estado de Jalisco</t>
  </si>
  <si>
    <t>Auditoria Superior del Estado</t>
  </si>
  <si>
    <t>Total Poder Legislativo del Estado de Jalisco</t>
  </si>
  <si>
    <t>Poder Judicial</t>
  </si>
  <si>
    <t>Supremo Tribunal de Justicia</t>
  </si>
  <si>
    <t>Instituto de Justicia Alternativa</t>
  </si>
  <si>
    <t>Consejo de la Judicatura</t>
  </si>
  <si>
    <t>Total Poder Judicial</t>
  </si>
  <si>
    <t>Comisión Estatal de Derechos Humanos de Jalisco</t>
  </si>
  <si>
    <t>Total Comisión Estatal de Derechos Humanos de Jalisco</t>
  </si>
  <si>
    <t>Instituto Electoral y de Participación Ciudadana</t>
  </si>
  <si>
    <t>Total Instituto Electoral y de Participación Ciudadana</t>
  </si>
  <si>
    <t>Instituto de Transparencia, Información Pública y Protección de Datos Personales del Estado de Jalisco</t>
  </si>
  <si>
    <t>Total Instituto de Transparencia, Información Pública y Protección de Datos Personales del Estado de Jalisco</t>
  </si>
  <si>
    <t>Universidad de Guadalajara</t>
  </si>
  <si>
    <t>Total Universidad de Guadalajara</t>
  </si>
  <si>
    <t>Tribunal Electoral del Estado de Jalisco</t>
  </si>
  <si>
    <t>Total Tribunal Electoral del Estado de Jalisco</t>
  </si>
  <si>
    <t>Tribunal de Justicia Administrativa del Estado de Jalisco</t>
  </si>
  <si>
    <t>Total Tribunal de Justicia Administrativa del Estado de Jalisco</t>
  </si>
  <si>
    <t>Secretaría Ejecutiva del Sistema Estatal Anti-Corrupción</t>
  </si>
  <si>
    <t>Comité de Participación Social del Sistema Estatal Anticorrupción Jalisco</t>
  </si>
  <si>
    <t>Total Secretaría Ejecutiva del Sistema Estatal Anti-Corrupción</t>
  </si>
  <si>
    <t>Secretaría de Administración</t>
  </si>
  <si>
    <t>Total Secretaría de Administración</t>
  </si>
  <si>
    <t>Secretaría de Planeación y Participación Ciudadana</t>
  </si>
  <si>
    <t>Fideicomiso Fondo Evalúa Jalisco</t>
  </si>
  <si>
    <t>Total Secretaría de Planeación y Participación Ciudadana</t>
  </si>
  <si>
    <t>Secretaría de Seguridad</t>
  </si>
  <si>
    <t>Industria Jalisciense de Rehabilitación Social</t>
  </si>
  <si>
    <t>Total Secretaría de Seguridad</t>
  </si>
  <si>
    <t>Secretaría de Gestión Integral del Agua</t>
  </si>
  <si>
    <t>Comisión Estatal del Agua de Jalisco (CEA)</t>
  </si>
  <si>
    <t>Total Secretaría de Gestión Integral del Agua</t>
  </si>
  <si>
    <t>Secretaría de Igualdad Sustantiva entre Mujeres y Hombres</t>
  </si>
  <si>
    <t>Red de Centros de Justicia para las Mujeres</t>
  </si>
  <si>
    <t>Total Secretaría de Igualdad Sustantiva entre Mujeres y Hombres</t>
  </si>
  <si>
    <t>Jefatura de Gabinete</t>
  </si>
  <si>
    <t>Total Jefatura de Gabinete</t>
  </si>
  <si>
    <t>Consejería Jurídica del Poder Ejecutivo del Estado</t>
  </si>
  <si>
    <t>Total Consejería Jurídica del Poder Ejecutivo del Estado</t>
  </si>
  <si>
    <t>Coordinación General Estratégica de Seguridad</t>
  </si>
  <si>
    <t>Instituto Jalisciense de Ciencias Forenses</t>
  </si>
  <si>
    <t>Consejo Estatal de Seguridad Pública</t>
  </si>
  <si>
    <t>Consejo de Coordinación para la Implementación del Nuevo Sistema de Justicia Penal para el Estado de Jalisco</t>
  </si>
  <si>
    <t>Centro de Coordinación, Comando, Control, Comunicaciones y Computo del Estado de Jalisco (C5)</t>
  </si>
  <si>
    <t>Total Coordinación General Estratégica de Seguridad</t>
  </si>
  <si>
    <t>Coordinación General Estratégica de Desarrollo Social</t>
  </si>
  <si>
    <t>Consejo Estatal para el Fomento Deportivo (CODE Jalisco)</t>
  </si>
  <si>
    <t>Total Coordinación General Estratégica de Desarrollo Social</t>
  </si>
  <si>
    <t>Coordinación General Estratégica de Crecimiento y Desarrollo Económico</t>
  </si>
  <si>
    <t>Centro de Conciliación Laboral</t>
  </si>
  <si>
    <t>Total Coordinación General Estratégica de Crecimiento y Desarrollo Económico</t>
  </si>
  <si>
    <t>Coordinación General Estratégica de Gestión del Territorio</t>
  </si>
  <si>
    <t>Agencia de Bosques Urbanos</t>
  </si>
  <si>
    <t>Agencia Metropolitana de Servicios de Infraestructura Para La Movilidad del Área Metropolitana de Guadalajara</t>
  </si>
  <si>
    <t>Total Coordinación General Estratégica de Gestión del Territorio</t>
  </si>
  <si>
    <t>Unidad de Enlace Federal y Asuntos Internacionales</t>
  </si>
  <si>
    <t>Total Unidad de Enlace Federal y Asuntos Internacionales</t>
  </si>
  <si>
    <t>Fiscalía Especializada en Combate a la Corrupción</t>
  </si>
  <si>
    <t>Total Fiscalía Especializada en Combate a la Corrupción</t>
  </si>
  <si>
    <t>Fiscalía Especializada en Materia de Delitos Electorales</t>
  </si>
  <si>
    <t>Total Fiscalía Especializada en Materia de Delitos Electorales</t>
  </si>
  <si>
    <t>Total general</t>
  </si>
  <si>
    <t>Metadatos</t>
  </si>
  <si>
    <t>Datos Generales</t>
  </si>
  <si>
    <t>Nombre del archivo</t>
  </si>
  <si>
    <t>Formato</t>
  </si>
  <si>
    <t>xls</t>
  </si>
  <si>
    <t>Propietario</t>
  </si>
  <si>
    <t>Fecha de creación</t>
  </si>
  <si>
    <t>Estado</t>
  </si>
  <si>
    <t>Jalisco</t>
  </si>
  <si>
    <t>Sistema de referencia</t>
  </si>
  <si>
    <t>Sistema Integral de Información Financiera (SIIF)</t>
  </si>
  <si>
    <t>Versión</t>
  </si>
  <si>
    <t>Propósito</t>
  </si>
  <si>
    <t>Evaluar el desempeño del Gasto Público del Gobierno del Estado enfocado en la clasificación en cuestión</t>
  </si>
  <si>
    <t>Nombre de la dependencia</t>
  </si>
  <si>
    <t>Creador</t>
  </si>
  <si>
    <t>Dirección de Programación</t>
  </si>
  <si>
    <t>Idioma</t>
  </si>
  <si>
    <t>Español</t>
  </si>
  <si>
    <t>Cobertura</t>
  </si>
  <si>
    <t>Estatal</t>
  </si>
  <si>
    <t>Derechos</t>
  </si>
  <si>
    <t>Gobierno del Estado de Jalisco.</t>
  </si>
  <si>
    <t>Definiciones</t>
  </si>
  <si>
    <t>Columna</t>
  </si>
  <si>
    <t>Definición</t>
  </si>
  <si>
    <t>Sector</t>
  </si>
  <si>
    <t>Es un criterio de clasificación presupuestal que identifica a las unidades administrativas a través de las cuales se realiza la asignación, gestión y rendición de los recursos financieros públicos. Asi mismo, se refiere al mayor nivel agregado de categorización institucional al identiica a los tres poderes en el EStado,  Organos Autonomos y Municipios, tal como lo señala la Constitución Política del EStado de Jalisco.</t>
  </si>
  <si>
    <t>Unidad Presupuestal</t>
  </si>
  <si>
    <t>Es el elemento de la clave presupuestaria que identifica y clasifica los Poderes Legislativo y Judicial, los Organismos Autónomos, asi como las Dependencias y Entidades del Poder Ejecutivo que tengan asignación financiera directa para el ejercicio de sus funciones o aquellas que por su trascendenica deban ser consideradas como tales por el H. Congreso del Estado.</t>
  </si>
  <si>
    <t>Unidad Responsable</t>
  </si>
  <si>
    <t>Término Genérico con el que se identifica a los organismos desconcentrados, a las entidades paraestatales conformada por los organismos públicos descentralizados, empresas de participación estatal y fideicomisos; asi como un identificador para transparentare la información de las instituciones públicas que conforman los poderes Legislativo, Judicial y entes Autónomos que determine la Secretaría de la Hacienda.</t>
  </si>
  <si>
    <t>INICIAL</t>
  </si>
  <si>
    <t>Corresponde al presupuesto autorizado por el Congreso del Estado por el año en mención</t>
  </si>
  <si>
    <t>% Participación</t>
  </si>
  <si>
    <t>Es el que se refiere por cada segmento de la clasificación, es decir, el porcentaje de participación sobre el total por Unidad Presupuestal y/o Unidad Responsable.</t>
  </si>
  <si>
    <t>Asignación Modificada</t>
  </si>
  <si>
    <t>Es el resultado de las adecuaciones al presupuesto al periódo</t>
  </si>
  <si>
    <t>Variación Modificada</t>
  </si>
  <si>
    <t>La que resulta de la asignación inicial Vs. El periódo en cuestión</t>
  </si>
  <si>
    <t>% Variación</t>
  </si>
  <si>
    <t>Representa en numeros relativos el incremento o decremento entre la asignación inicial y el periodo en cuestión</t>
  </si>
  <si>
    <t>Clasificación Administrativa - CA-4T-23</t>
  </si>
  <si>
    <t>Asignación Modificada
4°. Trim 23</t>
  </si>
  <si>
    <t>Variación Modificada 
4°. Trim. 23 Vs. Inicial 2023</t>
  </si>
  <si>
    <t>4°. Trimestre 2023</t>
  </si>
  <si>
    <t>"Diciembre 2023 "</t>
  </si>
  <si>
    <t>Cifras preliminares en millones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</si>
</sst>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"/>
    <numFmt numFmtId="165" formatCode="000"/>
    <numFmt numFmtId="166" formatCode="_-* #,##0_-;\-* #,##0_-;_-* &quot;-&quot;??_-;_-@"/>
    <numFmt numFmtId="167" formatCode="_-* #,##0_-;\-* #,##0_-;_-* &quot;-&quot;??_-;_-@_-"/>
    <numFmt numFmtId="168" formatCode="0.0"/>
    <numFmt numFmtId="169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5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theme="0" tint="-0.249977111117893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1E4E79"/>
        <bgColor rgb="FF1E4E79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59">
    <xf numFmtId="0" fontId="0" fillId="0" borderId="0" xfId="0"/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 wrapText="1"/>
    </xf>
    <xf numFmtId="9" fontId="0" fillId="0" borderId="0" xfId="2" applyFont="1"/>
    <xf numFmtId="165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7" fontId="0" fillId="0" borderId="0" xfId="1" applyNumberFormat="1" applyFont="1" applyAlignment="1">
      <alignment vertical="center"/>
    </xf>
    <xf numFmtId="9" fontId="0" fillId="0" borderId="0" xfId="2" applyFont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 applyAlignment="1">
      <alignment horizontal="center" vertical="center"/>
    </xf>
    <xf numFmtId="167" fontId="12" fillId="5" borderId="4" xfId="1" applyNumberFormat="1" applyFont="1" applyFill="1" applyBorder="1" applyAlignment="1">
      <alignment horizontal="center" vertical="center"/>
    </xf>
    <xf numFmtId="9" fontId="12" fillId="5" borderId="4" xfId="2" applyFont="1" applyFill="1" applyBorder="1" applyAlignment="1">
      <alignment horizontal="center" vertical="center" wrapText="1"/>
    </xf>
    <xf numFmtId="167" fontId="13" fillId="6" borderId="5" xfId="1" applyNumberFormat="1" applyFont="1" applyFill="1" applyBorder="1" applyAlignment="1">
      <alignment horizontal="center" vertical="center" wrapText="1"/>
    </xf>
    <xf numFmtId="167" fontId="12" fillId="5" borderId="4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7" fontId="14" fillId="7" borderId="0" xfId="1" applyNumberFormat="1" applyFont="1" applyFill="1"/>
    <xf numFmtId="9" fontId="14" fillId="7" borderId="0" xfId="2" applyFont="1" applyFill="1"/>
    <xf numFmtId="167" fontId="14" fillId="7" borderId="0" xfId="0" applyNumberFormat="1" applyFont="1" applyFill="1"/>
    <xf numFmtId="164" fontId="15" fillId="8" borderId="0" xfId="0" applyNumberFormat="1" applyFont="1" applyFill="1" applyAlignment="1">
      <alignment horizontal="center"/>
    </xf>
    <xf numFmtId="0" fontId="15" fillId="8" borderId="0" xfId="0" applyFont="1" applyFill="1"/>
    <xf numFmtId="165" fontId="15" fillId="8" borderId="0" xfId="0" applyNumberFormat="1" applyFont="1" applyFill="1" applyAlignment="1">
      <alignment horizontal="center"/>
    </xf>
    <xf numFmtId="164" fontId="15" fillId="8" borderId="0" xfId="0" applyNumberFormat="1" applyFont="1" applyFill="1" applyAlignment="1">
      <alignment horizontal="right"/>
    </xf>
    <xf numFmtId="167" fontId="15" fillId="8" borderId="0" xfId="1" applyNumberFormat="1" applyFont="1" applyFill="1"/>
    <xf numFmtId="9" fontId="15" fillId="8" borderId="0" xfId="2" applyFont="1" applyFill="1"/>
    <xf numFmtId="167" fontId="15" fillId="8" borderId="0" xfId="0" applyNumberFormat="1" applyFont="1" applyFill="1"/>
    <xf numFmtId="164" fontId="2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6" fillId="2" borderId="0" xfId="0" applyNumberFormat="1" applyFont="1" applyFill="1" applyAlignment="1">
      <alignment horizontal="left" vertical="center"/>
    </xf>
    <xf numFmtId="0" fontId="4" fillId="0" borderId="0" xfId="3" applyFont="1" applyAlignment="1">
      <alignment vertical="center"/>
    </xf>
    <xf numFmtId="0" fontId="12" fillId="3" borderId="4" xfId="3" applyFont="1" applyFill="1" applyBorder="1" applyAlignment="1">
      <alignment vertical="center"/>
    </xf>
    <xf numFmtId="0" fontId="4" fillId="0" borderId="4" xfId="3" applyFont="1" applyBorder="1" applyAlignment="1">
      <alignment vertical="center" wrapText="1"/>
    </xf>
    <xf numFmtId="0" fontId="4" fillId="0" borderId="4" xfId="3" applyFont="1" applyBorder="1" applyAlignment="1">
      <alignment vertical="center"/>
    </xf>
    <xf numFmtId="49" fontId="3" fillId="0" borderId="4" xfId="3" quotePrefix="1" applyNumberFormat="1" applyFont="1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168" fontId="4" fillId="0" borderId="4" xfId="3" applyNumberFormat="1" applyFont="1" applyBorder="1" applyAlignment="1">
      <alignment horizontal="left" vertical="center"/>
    </xf>
    <xf numFmtId="0" fontId="11" fillId="10" borderId="0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left" vertical="center" wrapText="1"/>
    </xf>
    <xf numFmtId="166" fontId="12" fillId="3" borderId="4" xfId="3" applyNumberFormat="1" applyFont="1" applyFill="1" applyBorder="1" applyAlignment="1">
      <alignment horizontal="center" vertical="center" wrapText="1"/>
    </xf>
    <xf numFmtId="169" fontId="12" fillId="3" borderId="4" xfId="3" applyNumberFormat="1" applyFont="1" applyFill="1" applyBorder="1" applyAlignment="1">
      <alignment horizontal="center" vertical="center" wrapText="1"/>
    </xf>
    <xf numFmtId="9" fontId="8" fillId="3" borderId="1" xfId="2" applyFont="1" applyFill="1" applyBorder="1" applyAlignment="1">
      <alignment horizontal="center" vertical="center"/>
    </xf>
    <xf numFmtId="9" fontId="9" fillId="0" borderId="2" xfId="2" applyFont="1" applyBorder="1" applyAlignment="1">
      <alignment vertical="center"/>
    </xf>
    <xf numFmtId="9" fontId="10" fillId="0" borderId="2" xfId="2" applyFont="1" applyBorder="1" applyAlignment="1">
      <alignment vertical="center"/>
    </xf>
    <xf numFmtId="9" fontId="9" fillId="0" borderId="3" xfId="2" applyFont="1" applyBorder="1" applyAlignment="1">
      <alignment vertical="center"/>
    </xf>
    <xf numFmtId="0" fontId="17" fillId="9" borderId="6" xfId="3" applyFont="1" applyFill="1" applyBorder="1" applyAlignment="1">
      <alignment horizontal="center" vertical="center"/>
    </xf>
    <xf numFmtId="0" fontId="9" fillId="0" borderId="6" xfId="3" applyFont="1" applyBorder="1"/>
    <xf numFmtId="0" fontId="18" fillId="5" borderId="0" xfId="3" applyFont="1" applyFill="1" applyBorder="1" applyAlignment="1">
      <alignment horizontal="center" vertical="center"/>
    </xf>
    <xf numFmtId="0" fontId="9" fillId="0" borderId="0" xfId="3" applyFont="1" applyBorder="1"/>
    <xf numFmtId="0" fontId="12" fillId="3" borderId="7" xfId="3" applyFont="1" applyFill="1" applyBorder="1" applyAlignment="1">
      <alignment horizontal="left" vertical="center" wrapText="1"/>
    </xf>
    <xf numFmtId="0" fontId="9" fillId="0" borderId="8" xfId="3" applyFont="1" applyBorder="1"/>
    <xf numFmtId="0" fontId="4" fillId="0" borderId="7" xfId="3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3" xr:uid="{D700CBA4-C207-417C-A2E1-71163C483ED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52B9-C3B1-4A28-9D44-C699AC843FEB}">
  <dimension ref="A1:J174"/>
  <sheetViews>
    <sheetView showGridLines="0" tabSelected="1" workbookViewId="0"/>
  </sheetViews>
  <sheetFormatPr baseColWidth="10" defaultRowHeight="12.75" x14ac:dyDescent="0.2"/>
  <cols>
    <col min="1" max="1" width="9.7109375" style="18" customWidth="1"/>
    <col min="2" max="2" width="55.140625" customWidth="1"/>
    <col min="3" max="3" width="9.7109375" style="19" customWidth="1"/>
    <col min="4" max="4" width="94.5703125" customWidth="1"/>
    <col min="5" max="5" width="20.7109375" style="20" customWidth="1"/>
    <col min="6" max="6" width="19.7109375" style="4" customWidth="1"/>
    <col min="7" max="7" width="20.7109375" style="20" customWidth="1"/>
    <col min="8" max="8" width="19.7109375" style="4" customWidth="1"/>
    <col min="9" max="9" width="20.7109375" customWidth="1"/>
    <col min="10" max="10" width="19.7109375" style="4" customWidth="1"/>
  </cols>
  <sheetData>
    <row r="1" spans="1:10" ht="18.75" x14ac:dyDescent="0.2">
      <c r="A1" s="34" t="s">
        <v>0</v>
      </c>
      <c r="B1" s="1"/>
      <c r="C1" s="2"/>
      <c r="D1" s="3"/>
      <c r="E1"/>
      <c r="G1"/>
    </row>
    <row r="2" spans="1:10" ht="21" x14ac:dyDescent="0.2">
      <c r="A2" s="35" t="s">
        <v>1</v>
      </c>
      <c r="B2" s="1"/>
      <c r="C2" s="5"/>
      <c r="D2" s="3"/>
      <c r="E2"/>
      <c r="G2"/>
    </row>
    <row r="3" spans="1:10" ht="18.75" x14ac:dyDescent="0.2">
      <c r="A3" s="34" t="s">
        <v>2</v>
      </c>
      <c r="B3" s="1"/>
      <c r="C3" s="2"/>
      <c r="D3" s="3"/>
      <c r="E3"/>
      <c r="G3"/>
    </row>
    <row r="4" spans="1:10" ht="18.75" x14ac:dyDescent="0.2">
      <c r="A4" s="36" t="s">
        <v>227</v>
      </c>
      <c r="B4" s="6"/>
      <c r="C4" s="7"/>
      <c r="D4" s="8"/>
      <c r="E4" s="9"/>
      <c r="F4" s="10"/>
      <c r="G4" s="48" t="s">
        <v>225</v>
      </c>
      <c r="H4" s="49"/>
      <c r="I4" s="50"/>
      <c r="J4" s="51"/>
    </row>
    <row r="5" spans="1:10" ht="45" customHeight="1" x14ac:dyDescent="0.2">
      <c r="A5" s="11" t="s">
        <v>3</v>
      </c>
      <c r="B5" s="12" t="s">
        <v>4</v>
      </c>
      <c r="C5" s="13" t="s">
        <v>5</v>
      </c>
      <c r="D5" s="12" t="s">
        <v>6</v>
      </c>
      <c r="E5" s="14" t="s">
        <v>7</v>
      </c>
      <c r="F5" s="15" t="s">
        <v>8</v>
      </c>
      <c r="G5" s="16" t="s">
        <v>223</v>
      </c>
      <c r="H5" s="15" t="s">
        <v>8</v>
      </c>
      <c r="I5" s="17" t="s">
        <v>224</v>
      </c>
      <c r="J5" s="15" t="s">
        <v>9</v>
      </c>
    </row>
    <row r="6" spans="1:10" x14ac:dyDescent="0.2">
      <c r="A6" s="18">
        <v>1</v>
      </c>
      <c r="B6" t="s">
        <v>10</v>
      </c>
      <c r="C6" s="19">
        <v>0</v>
      </c>
      <c r="D6" t="s">
        <v>10</v>
      </c>
      <c r="E6" s="20">
        <v>7393440</v>
      </c>
      <c r="F6" s="4">
        <v>1</v>
      </c>
      <c r="G6" s="20">
        <v>6126253.9399999995</v>
      </c>
      <c r="H6" s="4">
        <v>1</v>
      </c>
      <c r="I6" s="21">
        <v>-1267186.0600000005</v>
      </c>
      <c r="J6" s="4">
        <f>+I6/E6</f>
        <v>-0.17139329730139158</v>
      </c>
    </row>
    <row r="7" spans="1:10" x14ac:dyDescent="0.2">
      <c r="B7" s="22" t="s">
        <v>11</v>
      </c>
      <c r="C7" s="23"/>
      <c r="D7" s="22"/>
      <c r="E7" s="24">
        <v>7393440</v>
      </c>
      <c r="F7" s="25">
        <v>4.6540475517913943E-5</v>
      </c>
      <c r="G7" s="24">
        <v>6126253.9399999995</v>
      </c>
      <c r="H7" s="25">
        <v>3.5292879772534961E-5</v>
      </c>
      <c r="I7" s="26">
        <v>-1267186.0600000005</v>
      </c>
      <c r="J7" s="25">
        <f t="shared" ref="J7:J70" si="0">+I7/E7</f>
        <v>-0.17139329730139158</v>
      </c>
    </row>
    <row r="8" spans="1:10" x14ac:dyDescent="0.2">
      <c r="A8" s="18">
        <v>2</v>
      </c>
      <c r="B8" t="s">
        <v>12</v>
      </c>
      <c r="C8" s="19">
        <v>0</v>
      </c>
      <c r="D8" t="s">
        <v>12</v>
      </c>
      <c r="E8" s="20">
        <v>525672928</v>
      </c>
      <c r="F8" s="4">
        <v>0.55012448366452504</v>
      </c>
      <c r="G8" s="20">
        <v>549279928.32000005</v>
      </c>
      <c r="H8" s="4">
        <v>0.53833189862822806</v>
      </c>
      <c r="I8" s="21">
        <v>23607000.320000052</v>
      </c>
      <c r="J8" s="4">
        <f t="shared" si="0"/>
        <v>4.4908153078790571E-2</v>
      </c>
    </row>
    <row r="9" spans="1:10" x14ac:dyDescent="0.2">
      <c r="C9" s="19">
        <v>87</v>
      </c>
      <c r="D9" t="s">
        <v>13</v>
      </c>
      <c r="E9" s="20">
        <v>36539600</v>
      </c>
      <c r="F9" s="4">
        <v>3.8239231112370084E-2</v>
      </c>
      <c r="G9" s="20">
        <v>36539600</v>
      </c>
      <c r="H9" s="4">
        <v>3.5811307184078246E-2</v>
      </c>
      <c r="I9" s="21">
        <v>0</v>
      </c>
      <c r="J9" s="4">
        <f t="shared" si="0"/>
        <v>0</v>
      </c>
    </row>
    <row r="10" spans="1:10" x14ac:dyDescent="0.2">
      <c r="C10" s="19">
        <v>117</v>
      </c>
      <c r="D10" t="s">
        <v>14</v>
      </c>
      <c r="E10" s="20">
        <v>239155100</v>
      </c>
      <c r="F10" s="4">
        <v>0.25027934461794815</v>
      </c>
      <c r="G10" s="20">
        <v>239155100</v>
      </c>
      <c r="H10" s="4">
        <v>0.23438835539357167</v>
      </c>
      <c r="I10" s="21">
        <v>0</v>
      </c>
      <c r="J10" s="4">
        <f t="shared" si="0"/>
        <v>0</v>
      </c>
    </row>
    <row r="11" spans="1:10" x14ac:dyDescent="0.2">
      <c r="C11" s="19">
        <v>172</v>
      </c>
      <c r="D11" t="s">
        <v>15</v>
      </c>
      <c r="E11" s="20">
        <v>8520100</v>
      </c>
      <c r="F11" s="4">
        <v>8.9164104971183131E-3</v>
      </c>
      <c r="G11" s="20">
        <v>8630100</v>
      </c>
      <c r="H11" s="4">
        <v>8.4580882694203999E-3</v>
      </c>
      <c r="I11" s="21">
        <v>110000</v>
      </c>
      <c r="J11" s="4">
        <f t="shared" si="0"/>
        <v>1.2910646588655064E-2</v>
      </c>
    </row>
    <row r="12" spans="1:10" x14ac:dyDescent="0.2">
      <c r="C12" s="19">
        <v>173</v>
      </c>
      <c r="D12" t="s">
        <v>16</v>
      </c>
      <c r="E12" s="20">
        <v>5000000</v>
      </c>
      <c r="F12" s="4">
        <v>5.2325738530758521E-3</v>
      </c>
      <c r="G12" s="20">
        <v>7700000</v>
      </c>
      <c r="H12" s="4">
        <v>7.5465266537510668E-3</v>
      </c>
      <c r="I12" s="21">
        <v>2700000</v>
      </c>
      <c r="J12" s="4">
        <f t="shared" si="0"/>
        <v>0.54</v>
      </c>
    </row>
    <row r="13" spans="1:10" x14ac:dyDescent="0.2">
      <c r="C13" s="19">
        <v>178</v>
      </c>
      <c r="D13" t="s">
        <v>17</v>
      </c>
      <c r="E13" s="20">
        <v>0</v>
      </c>
      <c r="F13" s="4">
        <v>0</v>
      </c>
      <c r="G13" s="20">
        <v>3579554.2200000007</v>
      </c>
      <c r="H13" s="4">
        <v>3.5082079649061191E-3</v>
      </c>
      <c r="I13" s="21">
        <v>3579554.2200000007</v>
      </c>
      <c r="J13" s="4">
        <v>0</v>
      </c>
    </row>
    <row r="14" spans="1:10" x14ac:dyDescent="0.2">
      <c r="C14" s="19">
        <v>801</v>
      </c>
      <c r="D14" t="s">
        <v>18</v>
      </c>
      <c r="E14" s="20">
        <v>64928208</v>
      </c>
      <c r="F14" s="4">
        <v>6.7948328701574079E-2</v>
      </c>
      <c r="G14" s="20">
        <v>95488464.339999989</v>
      </c>
      <c r="H14" s="4">
        <v>9.3585226138645228E-2</v>
      </c>
      <c r="I14" s="21">
        <v>30560256.339999989</v>
      </c>
      <c r="J14" s="4">
        <f t="shared" si="0"/>
        <v>0.4706776496896386</v>
      </c>
    </row>
    <row r="15" spans="1:10" x14ac:dyDescent="0.2">
      <c r="C15" s="19">
        <v>805</v>
      </c>
      <c r="D15" t="s">
        <v>19</v>
      </c>
      <c r="E15" s="20">
        <v>75736750</v>
      </c>
      <c r="F15" s="4">
        <v>7.9259627553388515E-2</v>
      </c>
      <c r="G15" s="20">
        <v>79964204.579999998</v>
      </c>
      <c r="H15" s="4">
        <v>7.8370389767399115E-2</v>
      </c>
      <c r="I15" s="21">
        <v>4227454.5799999982</v>
      </c>
      <c r="J15" s="4">
        <f t="shared" si="0"/>
        <v>5.5817744754032859E-2</v>
      </c>
    </row>
    <row r="16" spans="1:10" x14ac:dyDescent="0.2">
      <c r="B16" s="22" t="s">
        <v>20</v>
      </c>
      <c r="C16" s="23"/>
      <c r="D16" s="22"/>
      <c r="E16" s="24">
        <v>955552686</v>
      </c>
      <c r="F16" s="25">
        <v>6.0150452818795996E-3</v>
      </c>
      <c r="G16" s="24">
        <v>1020336951.4600002</v>
      </c>
      <c r="H16" s="25">
        <v>5.8780830354140737E-3</v>
      </c>
      <c r="I16" s="26">
        <v>64784265.460000157</v>
      </c>
      <c r="J16" s="25">
        <f t="shared" si="0"/>
        <v>6.7797690707344371E-2</v>
      </c>
    </row>
    <row r="17" spans="1:10" x14ac:dyDescent="0.2">
      <c r="A17" s="18">
        <v>3</v>
      </c>
      <c r="B17" t="s">
        <v>21</v>
      </c>
      <c r="C17" s="19">
        <v>0</v>
      </c>
      <c r="D17" t="s">
        <v>21</v>
      </c>
      <c r="E17" s="20">
        <v>1332338685</v>
      </c>
      <c r="G17" s="20">
        <v>2272634144.5900002</v>
      </c>
      <c r="H17" s="4">
        <v>1</v>
      </c>
      <c r="I17" s="21">
        <v>940295459.59000015</v>
      </c>
      <c r="J17" s="4">
        <f t="shared" si="0"/>
        <v>0.7057480730509601</v>
      </c>
    </row>
    <row r="18" spans="1:10" x14ac:dyDescent="0.2">
      <c r="B18" s="22" t="s">
        <v>22</v>
      </c>
      <c r="C18" s="23"/>
      <c r="D18" s="22"/>
      <c r="E18" s="24">
        <v>1332338685</v>
      </c>
      <c r="F18" s="25">
        <v>8.386850498659915E-3</v>
      </c>
      <c r="G18" s="24">
        <v>2272634144.5900002</v>
      </c>
      <c r="H18" s="25">
        <v>1.3092471258540862E-2</v>
      </c>
      <c r="I18" s="26">
        <v>940295459.59000015</v>
      </c>
      <c r="J18" s="25">
        <f t="shared" si="0"/>
        <v>0.7057480730509601</v>
      </c>
    </row>
    <row r="19" spans="1:10" x14ac:dyDescent="0.2">
      <c r="A19" s="18">
        <v>4</v>
      </c>
      <c r="B19" t="s">
        <v>23</v>
      </c>
      <c r="C19" s="19">
        <v>0</v>
      </c>
      <c r="D19" t="s">
        <v>23</v>
      </c>
      <c r="E19" s="20">
        <v>36281512393</v>
      </c>
      <c r="F19" s="4">
        <v>0.88941522785056226</v>
      </c>
      <c r="G19" s="20">
        <v>37272275379.739929</v>
      </c>
      <c r="H19" s="4">
        <v>0.88600489649612568</v>
      </c>
      <c r="I19" s="21">
        <v>990762986.7399292</v>
      </c>
      <c r="J19" s="4">
        <f t="shared" si="0"/>
        <v>2.7307653992149534E-2</v>
      </c>
    </row>
    <row r="20" spans="1:10" x14ac:dyDescent="0.2">
      <c r="C20" s="19">
        <v>9</v>
      </c>
      <c r="D20" t="s">
        <v>24</v>
      </c>
      <c r="E20" s="20">
        <v>363657037</v>
      </c>
      <c r="F20" s="4">
        <v>8.9147911729616554E-3</v>
      </c>
      <c r="G20" s="20">
        <v>388206644.65000004</v>
      </c>
      <c r="H20" s="4">
        <v>9.2281188767776128E-3</v>
      </c>
      <c r="I20" s="21">
        <v>24549607.650000036</v>
      </c>
      <c r="J20" s="4">
        <f t="shared" si="0"/>
        <v>6.750758311326184E-2</v>
      </c>
    </row>
    <row r="21" spans="1:10" x14ac:dyDescent="0.2">
      <c r="C21" s="19">
        <v>10</v>
      </c>
      <c r="D21" t="s">
        <v>25</v>
      </c>
      <c r="E21" s="20">
        <v>595440500</v>
      </c>
      <c r="F21" s="4">
        <v>1.4596796358498282E-2</v>
      </c>
      <c r="G21" s="20">
        <v>642679871</v>
      </c>
      <c r="H21" s="4">
        <v>1.527724043633291E-2</v>
      </c>
      <c r="I21" s="21">
        <v>47239371</v>
      </c>
      <c r="J21" s="4">
        <f t="shared" si="0"/>
        <v>7.9335166150102318E-2</v>
      </c>
    </row>
    <row r="22" spans="1:10" x14ac:dyDescent="0.2">
      <c r="C22" s="19">
        <v>11</v>
      </c>
      <c r="D22" t="s">
        <v>26</v>
      </c>
      <c r="E22" s="20">
        <v>702934600</v>
      </c>
      <c r="F22" s="4">
        <v>1.7231937044158815E-2</v>
      </c>
      <c r="G22" s="20">
        <v>754118087.75</v>
      </c>
      <c r="H22" s="4">
        <v>1.7926255144755186E-2</v>
      </c>
      <c r="I22" s="21">
        <v>51183487.75</v>
      </c>
      <c r="J22" s="4">
        <f t="shared" si="0"/>
        <v>7.2814011075852572E-2</v>
      </c>
    </row>
    <row r="23" spans="1:10" x14ac:dyDescent="0.2">
      <c r="C23" s="19">
        <v>13</v>
      </c>
      <c r="D23" t="s">
        <v>27</v>
      </c>
      <c r="E23" s="20">
        <v>145359000</v>
      </c>
      <c r="F23" s="4">
        <v>3.5633715238969333E-3</v>
      </c>
      <c r="G23" s="20">
        <v>162988608</v>
      </c>
      <c r="H23" s="4">
        <v>3.8744268572233121E-3</v>
      </c>
      <c r="I23" s="21">
        <v>17629608</v>
      </c>
      <c r="J23" s="4">
        <f t="shared" si="0"/>
        <v>0.12128322291705364</v>
      </c>
    </row>
    <row r="24" spans="1:10" x14ac:dyDescent="0.2">
      <c r="C24" s="19">
        <v>14</v>
      </c>
      <c r="D24" t="s">
        <v>28</v>
      </c>
      <c r="E24" s="20">
        <v>189643267</v>
      </c>
      <c r="F24" s="4">
        <v>4.6489685353269007E-3</v>
      </c>
      <c r="G24" s="20">
        <v>200722149.00000006</v>
      </c>
      <c r="H24" s="4">
        <v>4.7713965685575984E-3</v>
      </c>
      <c r="I24" s="21">
        <v>11078882.00000006</v>
      </c>
      <c r="J24" s="4">
        <f t="shared" si="0"/>
        <v>5.8419590504101893E-2</v>
      </c>
    </row>
    <row r="25" spans="1:10" x14ac:dyDescent="0.2">
      <c r="C25" s="19">
        <v>268</v>
      </c>
      <c r="D25" t="s">
        <v>29</v>
      </c>
      <c r="E25" s="20">
        <v>2514000100</v>
      </c>
      <c r="F25" s="4">
        <v>6.162890751459519E-2</v>
      </c>
      <c r="G25" s="20">
        <v>2646807674</v>
      </c>
      <c r="H25" s="4">
        <v>6.2917665620227672E-2</v>
      </c>
      <c r="I25" s="21">
        <v>132807574</v>
      </c>
      <c r="J25" s="4">
        <f t="shared" si="0"/>
        <v>5.2827195193826761E-2</v>
      </c>
    </row>
    <row r="26" spans="1:10" x14ac:dyDescent="0.2">
      <c r="B26" s="22" t="s">
        <v>30</v>
      </c>
      <c r="C26" s="23"/>
      <c r="D26" s="22"/>
      <c r="E26" s="24">
        <v>40792546897</v>
      </c>
      <c r="F26" s="25">
        <v>0.25678230027878562</v>
      </c>
      <c r="G26" s="24">
        <v>42067798414.139931</v>
      </c>
      <c r="H26" s="25">
        <v>0.2423493649245427</v>
      </c>
      <c r="I26" s="26">
        <v>1275251517.1399307</v>
      </c>
      <c r="J26" s="25">
        <f t="shared" si="0"/>
        <v>3.1261875370515696E-2</v>
      </c>
    </row>
    <row r="27" spans="1:10" x14ac:dyDescent="0.2">
      <c r="A27" s="18">
        <v>5</v>
      </c>
      <c r="B27" t="s">
        <v>31</v>
      </c>
      <c r="C27" s="19">
        <v>0</v>
      </c>
      <c r="D27" t="s">
        <v>31</v>
      </c>
      <c r="E27" s="20">
        <v>140164284</v>
      </c>
      <c r="F27" s="4">
        <v>7.5876459795216475E-3</v>
      </c>
      <c r="G27" s="20">
        <v>446586305.03999996</v>
      </c>
      <c r="H27" s="4">
        <v>2.3388660320326687E-2</v>
      </c>
      <c r="I27" s="21">
        <v>306422021.03999996</v>
      </c>
      <c r="J27" s="4">
        <f t="shared" si="0"/>
        <v>2.1861633527125925</v>
      </c>
    </row>
    <row r="28" spans="1:10" x14ac:dyDescent="0.2">
      <c r="C28" s="19">
        <v>16</v>
      </c>
      <c r="D28" t="s">
        <v>32</v>
      </c>
      <c r="E28" s="20">
        <v>12877974800</v>
      </c>
      <c r="F28" s="4">
        <v>0.6971356106353106</v>
      </c>
      <c r="G28" s="20">
        <v>13167160732.080002</v>
      </c>
      <c r="H28" s="4">
        <v>0.68959179059057707</v>
      </c>
      <c r="I28" s="21">
        <v>289185932.08000183</v>
      </c>
      <c r="J28" s="4">
        <f t="shared" si="0"/>
        <v>2.2455854788596248E-2</v>
      </c>
    </row>
    <row r="29" spans="1:10" x14ac:dyDescent="0.2">
      <c r="C29" s="19">
        <v>17</v>
      </c>
      <c r="D29" t="s">
        <v>33</v>
      </c>
      <c r="E29" s="20">
        <v>4791500700</v>
      </c>
      <c r="F29" s="4">
        <v>0.25938284693289027</v>
      </c>
      <c r="G29" s="20">
        <v>4803500700</v>
      </c>
      <c r="H29" s="4">
        <v>0.25156939420855884</v>
      </c>
      <c r="I29" s="21">
        <v>12000000</v>
      </c>
      <c r="J29" s="4">
        <f t="shared" si="0"/>
        <v>2.5044345709894188E-3</v>
      </c>
    </row>
    <row r="30" spans="1:10" x14ac:dyDescent="0.2">
      <c r="C30" s="19">
        <v>18</v>
      </c>
      <c r="D30" t="s">
        <v>34</v>
      </c>
      <c r="E30" s="20">
        <v>342036400</v>
      </c>
      <c r="F30" s="4">
        <v>1.851578049162694E-2</v>
      </c>
      <c r="G30" s="20">
        <v>353950625.50999999</v>
      </c>
      <c r="H30" s="4">
        <v>1.8537135726719303E-2</v>
      </c>
      <c r="I30" s="21">
        <v>11914225.50999999</v>
      </c>
      <c r="J30" s="4">
        <f t="shared" si="0"/>
        <v>3.4833209301700023E-2</v>
      </c>
    </row>
    <row r="31" spans="1:10" x14ac:dyDescent="0.2">
      <c r="C31" s="19">
        <v>19</v>
      </c>
      <c r="D31" t="s">
        <v>35</v>
      </c>
      <c r="E31" s="20">
        <v>12482303</v>
      </c>
      <c r="F31" s="4">
        <v>6.757163342204994E-4</v>
      </c>
      <c r="G31" s="20">
        <v>12071981.980000002</v>
      </c>
      <c r="H31" s="4">
        <v>6.3223498512350368E-4</v>
      </c>
      <c r="I31" s="21">
        <v>-410321.01999999769</v>
      </c>
      <c r="J31" s="4">
        <f t="shared" si="0"/>
        <v>-3.2872220775284629E-2</v>
      </c>
    </row>
    <row r="32" spans="1:10" x14ac:dyDescent="0.2">
      <c r="C32" s="19">
        <v>22</v>
      </c>
      <c r="D32" t="s">
        <v>36</v>
      </c>
      <c r="E32" s="20">
        <v>11078000</v>
      </c>
      <c r="F32" s="4">
        <v>5.9969586946372738E-4</v>
      </c>
      <c r="G32" s="20">
        <v>11078000</v>
      </c>
      <c r="H32" s="4">
        <v>5.8017806660097179E-4</v>
      </c>
      <c r="I32" s="21">
        <v>0</v>
      </c>
      <c r="J32" s="4">
        <f t="shared" si="0"/>
        <v>0</v>
      </c>
    </row>
    <row r="33" spans="1:10" x14ac:dyDescent="0.2">
      <c r="C33" s="19">
        <v>149</v>
      </c>
      <c r="D33" t="s">
        <v>37</v>
      </c>
      <c r="E33" s="20">
        <v>80286929</v>
      </c>
      <c r="F33" s="4">
        <v>4.3462483926004283E-3</v>
      </c>
      <c r="G33" s="20">
        <v>82928714.99000001</v>
      </c>
      <c r="H33" s="4">
        <v>4.343150526142015E-3</v>
      </c>
      <c r="I33" s="21">
        <v>2641785.9900000095</v>
      </c>
      <c r="J33" s="4">
        <f t="shared" si="0"/>
        <v>3.2904309865931097E-2</v>
      </c>
    </row>
    <row r="34" spans="1:10" x14ac:dyDescent="0.2">
      <c r="C34" s="19">
        <v>150</v>
      </c>
      <c r="D34" t="s">
        <v>38</v>
      </c>
      <c r="E34" s="20">
        <v>35617426</v>
      </c>
      <c r="F34" s="4">
        <v>1.9281118661428028E-3</v>
      </c>
      <c r="G34" s="20">
        <v>35560652.760000005</v>
      </c>
      <c r="H34" s="4">
        <v>1.8623858788017077E-3</v>
      </c>
      <c r="I34" s="21">
        <v>-56773.239999994636</v>
      </c>
      <c r="J34" s="4">
        <f t="shared" si="0"/>
        <v>-1.5939736914170788E-3</v>
      </c>
    </row>
    <row r="35" spans="1:10" x14ac:dyDescent="0.2">
      <c r="C35" s="19">
        <v>151</v>
      </c>
      <c r="D35" t="s">
        <v>39</v>
      </c>
      <c r="E35" s="20">
        <v>15971139</v>
      </c>
      <c r="F35" s="4">
        <v>8.6458079878417096E-4</v>
      </c>
      <c r="G35" s="20">
        <v>15715299</v>
      </c>
      <c r="H35" s="4">
        <v>8.2304312961510974E-4</v>
      </c>
      <c r="I35" s="21">
        <v>-255840</v>
      </c>
      <c r="J35" s="4">
        <f t="shared" si="0"/>
        <v>-1.601889508318724E-2</v>
      </c>
    </row>
    <row r="36" spans="1:10" x14ac:dyDescent="0.2">
      <c r="C36" s="19">
        <v>153</v>
      </c>
      <c r="D36" t="s">
        <v>40</v>
      </c>
      <c r="E36" s="20">
        <v>118472600</v>
      </c>
      <c r="F36" s="4">
        <v>6.4133894985221509E-3</v>
      </c>
      <c r="G36" s="20">
        <v>118472600</v>
      </c>
      <c r="H36" s="4">
        <v>6.2046582427505237E-3</v>
      </c>
      <c r="I36" s="21">
        <v>0</v>
      </c>
      <c r="J36" s="4">
        <f t="shared" si="0"/>
        <v>0</v>
      </c>
    </row>
    <row r="37" spans="1:10" x14ac:dyDescent="0.2">
      <c r="C37" s="19">
        <v>154</v>
      </c>
      <c r="D37" t="s">
        <v>41</v>
      </c>
      <c r="E37" s="20">
        <v>8595100</v>
      </c>
      <c r="F37" s="4">
        <v>4.6528669142694378E-4</v>
      </c>
      <c r="G37" s="20">
        <v>8595100</v>
      </c>
      <c r="H37" s="4">
        <v>4.5014339233092737E-4</v>
      </c>
      <c r="I37" s="21">
        <v>0</v>
      </c>
      <c r="J37" s="4">
        <f t="shared" si="0"/>
        <v>0</v>
      </c>
    </row>
    <row r="38" spans="1:10" x14ac:dyDescent="0.2">
      <c r="C38" s="19">
        <v>155</v>
      </c>
      <c r="D38" t="s">
        <v>42</v>
      </c>
      <c r="E38" s="20">
        <v>38517171</v>
      </c>
      <c r="F38" s="4">
        <v>2.0850865094898057E-3</v>
      </c>
      <c r="G38" s="20">
        <v>38517171</v>
      </c>
      <c r="H38" s="4">
        <v>2.0172249324534233E-3</v>
      </c>
      <c r="I38" s="21">
        <v>0</v>
      </c>
      <c r="J38" s="4">
        <f t="shared" si="0"/>
        <v>0</v>
      </c>
    </row>
    <row r="39" spans="1:10" x14ac:dyDescent="0.2">
      <c r="B39" s="22" t="s">
        <v>43</v>
      </c>
      <c r="C39" s="23"/>
      <c r="D39" s="22"/>
      <c r="E39" s="24">
        <v>18472696852</v>
      </c>
      <c r="F39" s="25">
        <v>0.11628255529095413</v>
      </c>
      <c r="G39" s="24">
        <v>19094137882.360001</v>
      </c>
      <c r="H39" s="25">
        <v>0.10999986602617665</v>
      </c>
      <c r="I39" s="26">
        <v>621441030.36000061</v>
      </c>
      <c r="J39" s="25">
        <f t="shared" si="0"/>
        <v>3.3641056059051738E-2</v>
      </c>
    </row>
    <row r="40" spans="1:10" x14ac:dyDescent="0.2">
      <c r="A40" s="18">
        <v>6</v>
      </c>
      <c r="B40" t="s">
        <v>44</v>
      </c>
      <c r="C40" s="19">
        <v>0</v>
      </c>
      <c r="D40" t="s">
        <v>44</v>
      </c>
      <c r="E40" s="20">
        <v>13003107539</v>
      </c>
      <c r="F40" s="4">
        <v>0.95099766685041109</v>
      </c>
      <c r="G40" s="20">
        <v>18802603914.709999</v>
      </c>
      <c r="H40" s="4">
        <v>0.94781477474307452</v>
      </c>
      <c r="I40" s="21">
        <v>5799496375.7099991</v>
      </c>
      <c r="J40" s="4">
        <f t="shared" si="0"/>
        <v>0.44600849130222664</v>
      </c>
    </row>
    <row r="41" spans="1:10" x14ac:dyDescent="0.2">
      <c r="C41" s="19">
        <v>15</v>
      </c>
      <c r="D41" t="s">
        <v>45</v>
      </c>
      <c r="E41" s="20">
        <v>655014901</v>
      </c>
      <c r="F41" s="4">
        <v>4.7905290388081979E-2</v>
      </c>
      <c r="G41" s="20">
        <v>1020242482.8700001</v>
      </c>
      <c r="H41" s="4">
        <v>5.1429094792994193E-2</v>
      </c>
      <c r="I41" s="21">
        <v>365227581.87000012</v>
      </c>
      <c r="J41" s="4">
        <f t="shared" si="0"/>
        <v>0.55758667674951123</v>
      </c>
    </row>
    <row r="42" spans="1:10" x14ac:dyDescent="0.2">
      <c r="C42" s="19">
        <v>24</v>
      </c>
      <c r="D42" t="s">
        <v>46</v>
      </c>
      <c r="E42" s="20">
        <v>15000000</v>
      </c>
      <c r="F42" s="4">
        <v>1.0970427615069321E-3</v>
      </c>
      <c r="G42" s="20">
        <v>15000000</v>
      </c>
      <c r="H42" s="4">
        <v>7.5613046393129837E-4</v>
      </c>
      <c r="I42" s="21">
        <v>0</v>
      </c>
      <c r="J42" s="4">
        <f t="shared" si="0"/>
        <v>0</v>
      </c>
    </row>
    <row r="43" spans="1:10" x14ac:dyDescent="0.2">
      <c r="B43" s="22" t="s">
        <v>47</v>
      </c>
      <c r="C43" s="23"/>
      <c r="D43" s="22"/>
      <c r="E43" s="24">
        <v>13673122440</v>
      </c>
      <c r="F43" s="25">
        <v>8.6070032376303826E-2</v>
      </c>
      <c r="G43" s="24">
        <v>19837846397.579998</v>
      </c>
      <c r="H43" s="25">
        <v>0.11428431382584946</v>
      </c>
      <c r="I43" s="26">
        <v>6164723957.579998</v>
      </c>
      <c r="J43" s="25">
        <f t="shared" si="0"/>
        <v>0.45086438629010023</v>
      </c>
    </row>
    <row r="44" spans="1:10" x14ac:dyDescent="0.2">
      <c r="A44" s="18">
        <v>7</v>
      </c>
      <c r="B44" t="s">
        <v>48</v>
      </c>
      <c r="C44" s="19">
        <v>0</v>
      </c>
      <c r="D44" t="s">
        <v>48</v>
      </c>
      <c r="E44" s="20">
        <v>247246128</v>
      </c>
      <c r="F44" s="4">
        <v>0.77213061557921092</v>
      </c>
      <c r="G44" s="20">
        <v>246034146.94000003</v>
      </c>
      <c r="H44" s="4">
        <v>0.74075173911865722</v>
      </c>
      <c r="I44" s="21">
        <v>-1211981.0599999726</v>
      </c>
      <c r="J44" s="4">
        <f t="shared" si="0"/>
        <v>-4.9019212952041563E-3</v>
      </c>
    </row>
    <row r="45" spans="1:10" x14ac:dyDescent="0.2">
      <c r="C45" s="19">
        <v>147</v>
      </c>
      <c r="D45" t="s">
        <v>49</v>
      </c>
      <c r="E45" s="20">
        <v>12966700</v>
      </c>
      <c r="F45" s="4">
        <v>4.0494005443154825E-2</v>
      </c>
      <c r="G45" s="20">
        <v>12966700</v>
      </c>
      <c r="H45" s="4">
        <v>3.9039725562859673E-2</v>
      </c>
      <c r="I45" s="21">
        <v>0</v>
      </c>
      <c r="J45" s="4">
        <f t="shared" si="0"/>
        <v>0</v>
      </c>
    </row>
    <row r="46" spans="1:10" x14ac:dyDescent="0.2">
      <c r="C46" s="19">
        <v>244</v>
      </c>
      <c r="D46" t="s">
        <v>50</v>
      </c>
      <c r="E46" s="20">
        <v>60000000</v>
      </c>
      <c r="F46" s="4">
        <v>0.1873753789776342</v>
      </c>
      <c r="G46" s="20">
        <v>73140319.859999999</v>
      </c>
      <c r="H46" s="4">
        <v>0.22020853531848314</v>
      </c>
      <c r="I46" s="21">
        <v>13140319.859999999</v>
      </c>
      <c r="J46" s="4">
        <f t="shared" si="0"/>
        <v>0.219005331</v>
      </c>
    </row>
    <row r="47" spans="1:10" x14ac:dyDescent="0.2">
      <c r="B47" s="22" t="s">
        <v>51</v>
      </c>
      <c r="C47" s="23"/>
      <c r="D47" s="22"/>
      <c r="E47" s="24">
        <v>320212828</v>
      </c>
      <c r="F47" s="25">
        <v>2.0156865115637632E-3</v>
      </c>
      <c r="G47" s="24">
        <v>332141166.80000001</v>
      </c>
      <c r="H47" s="25">
        <v>1.9134398250853248E-3</v>
      </c>
      <c r="I47" s="26">
        <v>11928338.800000012</v>
      </c>
      <c r="J47" s="25">
        <f t="shared" si="0"/>
        <v>3.7251283387060345E-2</v>
      </c>
    </row>
    <row r="48" spans="1:10" x14ac:dyDescent="0.2">
      <c r="A48" s="18">
        <v>8</v>
      </c>
      <c r="B48" t="s">
        <v>52</v>
      </c>
      <c r="C48" s="19">
        <v>0</v>
      </c>
      <c r="D48" t="s">
        <v>52</v>
      </c>
      <c r="E48" s="20">
        <v>247183708</v>
      </c>
      <c r="F48" s="4">
        <v>0.81088049488280345</v>
      </c>
      <c r="G48" s="20">
        <v>283593140.21000004</v>
      </c>
      <c r="H48" s="4">
        <v>0.5839172518493172</v>
      </c>
      <c r="I48" s="21">
        <v>36409432.210000038</v>
      </c>
      <c r="J48" s="4">
        <f t="shared" si="0"/>
        <v>0.14729705490946046</v>
      </c>
    </row>
    <row r="49" spans="1:10" x14ac:dyDescent="0.2">
      <c r="C49" s="19">
        <v>33</v>
      </c>
      <c r="D49" t="s">
        <v>53</v>
      </c>
      <c r="E49" s="20">
        <v>57650000</v>
      </c>
      <c r="F49" s="4">
        <v>0.18911950511719655</v>
      </c>
      <c r="G49" s="20">
        <v>202080368</v>
      </c>
      <c r="H49" s="4">
        <v>0.41608274815068275</v>
      </c>
      <c r="I49" s="21">
        <v>144430368</v>
      </c>
      <c r="J49" s="4">
        <f t="shared" si="0"/>
        <v>2.5052969297484822</v>
      </c>
    </row>
    <row r="50" spans="1:10" x14ac:dyDescent="0.2">
      <c r="B50" s="22" t="s">
        <v>54</v>
      </c>
      <c r="C50" s="23"/>
      <c r="D50" s="22"/>
      <c r="E50" s="24">
        <v>304833708</v>
      </c>
      <c r="F50" s="25">
        <v>1.9188775081976628E-3</v>
      </c>
      <c r="G50" s="24">
        <v>485673508.21000004</v>
      </c>
      <c r="H50" s="25">
        <v>2.7979278857579977E-3</v>
      </c>
      <c r="I50" s="26">
        <v>180839800.21000004</v>
      </c>
      <c r="J50" s="25">
        <f t="shared" si="0"/>
        <v>0.59324082430542768</v>
      </c>
    </row>
    <row r="51" spans="1:10" x14ac:dyDescent="0.2">
      <c r="A51" s="18">
        <v>9</v>
      </c>
      <c r="B51" t="s">
        <v>55</v>
      </c>
      <c r="C51" s="19">
        <v>0</v>
      </c>
      <c r="D51" t="s">
        <v>55</v>
      </c>
      <c r="E51" s="20">
        <v>1654106617</v>
      </c>
      <c r="F51" s="4">
        <v>0.91854502370583857</v>
      </c>
      <c r="G51" s="20">
        <v>1683603225.3699999</v>
      </c>
      <c r="H51" s="4">
        <v>0.88855360458975119</v>
      </c>
      <c r="I51" s="21">
        <v>29496608.369999886</v>
      </c>
      <c r="J51" s="4">
        <f t="shared" si="0"/>
        <v>1.7832350144089827E-2</v>
      </c>
    </row>
    <row r="52" spans="1:10" x14ac:dyDescent="0.2">
      <c r="C52" s="19">
        <v>38</v>
      </c>
      <c r="D52" t="s">
        <v>56</v>
      </c>
      <c r="E52" s="20">
        <v>53800000</v>
      </c>
      <c r="F52" s="4">
        <v>2.9875778119430686E-2</v>
      </c>
      <c r="G52" s="20">
        <v>92481799</v>
      </c>
      <c r="H52" s="4">
        <v>4.8809027342137282E-2</v>
      </c>
      <c r="I52" s="21">
        <v>38681799</v>
      </c>
      <c r="J52" s="4">
        <f t="shared" si="0"/>
        <v>0.71899254646840149</v>
      </c>
    </row>
    <row r="53" spans="1:10" x14ac:dyDescent="0.2">
      <c r="C53" s="19">
        <v>225</v>
      </c>
      <c r="D53" t="s">
        <v>57</v>
      </c>
      <c r="E53" s="20">
        <v>92883300</v>
      </c>
      <c r="F53" s="4">
        <v>5.1579198174730785E-2</v>
      </c>
      <c r="G53" s="20">
        <v>118683301</v>
      </c>
      <c r="H53" s="4">
        <v>6.2637368068111529E-2</v>
      </c>
      <c r="I53" s="21">
        <v>25800001</v>
      </c>
      <c r="J53" s="4">
        <f t="shared" si="0"/>
        <v>0.27776791952912955</v>
      </c>
    </row>
    <row r="54" spans="1:10" x14ac:dyDescent="0.2">
      <c r="B54" s="22" t="s">
        <v>58</v>
      </c>
      <c r="C54" s="23"/>
      <c r="D54" s="22"/>
      <c r="E54" s="24">
        <v>1800789917</v>
      </c>
      <c r="F54" s="25">
        <v>1.1335673116309158E-2</v>
      </c>
      <c r="G54" s="24">
        <v>1894768325.3699999</v>
      </c>
      <c r="H54" s="25">
        <v>1.0915615212661395E-2</v>
      </c>
      <c r="I54" s="26">
        <v>93978408.369999886</v>
      </c>
      <c r="J54" s="25">
        <f t="shared" si="0"/>
        <v>5.2187324841623868E-2</v>
      </c>
    </row>
    <row r="55" spans="1:10" x14ac:dyDescent="0.2">
      <c r="A55" s="18">
        <v>10</v>
      </c>
      <c r="B55" t="s">
        <v>59</v>
      </c>
      <c r="C55" s="19">
        <v>0</v>
      </c>
      <c r="D55" t="s">
        <v>59</v>
      </c>
      <c r="E55" s="20">
        <v>454824706</v>
      </c>
      <c r="F55" s="4">
        <v>0.3604067495398417</v>
      </c>
      <c r="G55" s="20">
        <v>494241617.65999991</v>
      </c>
      <c r="H55" s="4">
        <v>0.36685161631569047</v>
      </c>
      <c r="I55" s="21">
        <v>39416911.659999907</v>
      </c>
      <c r="J55" s="4">
        <f t="shared" si="0"/>
        <v>8.6663963368779504E-2</v>
      </c>
    </row>
    <row r="56" spans="1:10" x14ac:dyDescent="0.2">
      <c r="C56" s="19">
        <v>25</v>
      </c>
      <c r="D56" t="s">
        <v>60</v>
      </c>
      <c r="E56" s="20">
        <v>887100</v>
      </c>
      <c r="F56" s="4">
        <v>7.0294516392606344E-4</v>
      </c>
      <c r="G56" s="20">
        <v>887100</v>
      </c>
      <c r="H56" s="4">
        <v>6.584513671155927E-4</v>
      </c>
      <c r="I56" s="21">
        <v>0</v>
      </c>
      <c r="J56" s="4">
        <f t="shared" si="0"/>
        <v>0</v>
      </c>
    </row>
    <row r="57" spans="1:10" x14ac:dyDescent="0.2">
      <c r="C57" s="19">
        <v>42</v>
      </c>
      <c r="D57" t="s">
        <v>61</v>
      </c>
      <c r="E57" s="20">
        <v>27915900</v>
      </c>
      <c r="F57" s="4">
        <v>2.2120783340822448E-2</v>
      </c>
      <c r="G57" s="20">
        <v>27915900</v>
      </c>
      <c r="H57" s="4">
        <v>2.0720620583093423E-2</v>
      </c>
      <c r="I57" s="21">
        <v>0</v>
      </c>
      <c r="J57" s="4">
        <f t="shared" si="0"/>
        <v>0</v>
      </c>
    </row>
    <row r="58" spans="1:10" x14ac:dyDescent="0.2">
      <c r="C58" s="19">
        <v>43</v>
      </c>
      <c r="D58" t="s">
        <v>62</v>
      </c>
      <c r="E58" s="20">
        <v>25216400</v>
      </c>
      <c r="F58" s="4">
        <v>1.9981677862276163E-2</v>
      </c>
      <c r="G58" s="20">
        <v>25216400</v>
      </c>
      <c r="H58" s="4">
        <v>1.8716912471799834E-2</v>
      </c>
      <c r="I58" s="21">
        <v>0</v>
      </c>
      <c r="J58" s="4">
        <f t="shared" si="0"/>
        <v>0</v>
      </c>
    </row>
    <row r="59" spans="1:10" x14ac:dyDescent="0.2">
      <c r="C59" s="19">
        <v>82</v>
      </c>
      <c r="D59" t="s">
        <v>63</v>
      </c>
      <c r="E59" s="20">
        <v>23168700</v>
      </c>
      <c r="F59" s="4">
        <v>1.8359063938060857E-2</v>
      </c>
      <c r="G59" s="20">
        <v>23168700</v>
      </c>
      <c r="H59" s="4">
        <v>1.7197003933368316E-2</v>
      </c>
      <c r="I59" s="21">
        <v>0</v>
      </c>
      <c r="J59" s="4">
        <f t="shared" si="0"/>
        <v>0</v>
      </c>
    </row>
    <row r="60" spans="1:10" x14ac:dyDescent="0.2">
      <c r="C60" s="19">
        <v>156</v>
      </c>
      <c r="D60" t="s">
        <v>64</v>
      </c>
      <c r="E60" s="20">
        <v>26210599</v>
      </c>
      <c r="F60" s="4">
        <v>2.076948913386914E-2</v>
      </c>
      <c r="G60" s="20">
        <v>26209058.739999998</v>
      </c>
      <c r="H60" s="4">
        <v>1.9453714979332515E-2</v>
      </c>
      <c r="I60" s="21">
        <v>-1540.2600000016391</v>
      </c>
      <c r="J60" s="4">
        <f t="shared" si="0"/>
        <v>-5.8764776798944547E-5</v>
      </c>
    </row>
    <row r="61" spans="1:10" x14ac:dyDescent="0.2">
      <c r="C61" s="19">
        <v>174</v>
      </c>
      <c r="D61" t="s">
        <v>65</v>
      </c>
      <c r="E61" s="20">
        <v>46627400</v>
      </c>
      <c r="F61" s="4">
        <v>3.6947926204989434E-2</v>
      </c>
      <c r="G61" s="20">
        <v>74761180.200000003</v>
      </c>
      <c r="H61" s="4">
        <v>5.5491603325290483E-2</v>
      </c>
      <c r="I61" s="21">
        <v>28133780.200000003</v>
      </c>
      <c r="J61" s="4">
        <f t="shared" si="0"/>
        <v>0.6033744150435153</v>
      </c>
    </row>
    <row r="62" spans="1:10" x14ac:dyDescent="0.2">
      <c r="C62" s="19">
        <v>799</v>
      </c>
      <c r="D62" t="s">
        <v>66</v>
      </c>
      <c r="E62" s="20">
        <v>657125300</v>
      </c>
      <c r="F62" s="4">
        <v>0.52071136481621416</v>
      </c>
      <c r="G62" s="20">
        <v>674852163</v>
      </c>
      <c r="H62" s="4">
        <v>0.50091007702430934</v>
      </c>
      <c r="I62" s="21">
        <v>17726863</v>
      </c>
      <c r="J62" s="4">
        <f t="shared" si="0"/>
        <v>2.697638182550573E-2</v>
      </c>
    </row>
    <row r="63" spans="1:10" x14ac:dyDescent="0.2">
      <c r="B63" s="22" t="s">
        <v>67</v>
      </c>
      <c r="C63" s="23"/>
      <c r="D63" s="22"/>
      <c r="E63" s="24">
        <v>1261976105</v>
      </c>
      <c r="F63" s="25">
        <v>7.9439297565064293E-3</v>
      </c>
      <c r="G63" s="24">
        <v>1347252119.5999999</v>
      </c>
      <c r="H63" s="25">
        <v>7.7614162824493835E-3</v>
      </c>
      <c r="I63" s="26">
        <v>85276014.599999905</v>
      </c>
      <c r="J63" s="25">
        <f t="shared" si="0"/>
        <v>6.7573398784757419E-2</v>
      </c>
    </row>
    <row r="64" spans="1:10" x14ac:dyDescent="0.2">
      <c r="A64" s="18">
        <v>11</v>
      </c>
      <c r="B64" t="s">
        <v>68</v>
      </c>
      <c r="C64" s="19">
        <v>0</v>
      </c>
      <c r="D64" t="s">
        <v>68</v>
      </c>
      <c r="E64" s="20">
        <v>1790882809</v>
      </c>
      <c r="F64" s="4">
        <v>0.49884676767974007</v>
      </c>
      <c r="G64" s="20">
        <v>2035560001.4000001</v>
      </c>
      <c r="H64" s="4">
        <v>0.52077622298955484</v>
      </c>
      <c r="I64" s="21">
        <v>244677192.4000001</v>
      </c>
      <c r="J64" s="4">
        <f t="shared" si="0"/>
        <v>0.13662378753673105</v>
      </c>
    </row>
    <row r="65" spans="1:10" x14ac:dyDescent="0.2">
      <c r="C65" s="19">
        <v>45</v>
      </c>
      <c r="D65" t="s">
        <v>69</v>
      </c>
      <c r="E65" s="20">
        <v>1602253523</v>
      </c>
      <c r="F65" s="4">
        <v>0.4463044633268497</v>
      </c>
      <c r="G65" s="20">
        <v>1670180065.77</v>
      </c>
      <c r="H65" s="4">
        <v>0.42729768013024916</v>
      </c>
      <c r="I65" s="21">
        <v>67926542.769999981</v>
      </c>
      <c r="J65" s="4">
        <f t="shared" si="0"/>
        <v>4.2394378788955224E-2</v>
      </c>
    </row>
    <row r="66" spans="1:10" x14ac:dyDescent="0.2">
      <c r="C66" s="19">
        <v>46</v>
      </c>
      <c r="D66" t="s">
        <v>70</v>
      </c>
      <c r="E66" s="20">
        <v>145409600</v>
      </c>
      <c r="F66" s="4">
        <v>4.0503548632591702E-2</v>
      </c>
      <c r="G66" s="20">
        <v>150193732.15999997</v>
      </c>
      <c r="H66" s="4">
        <v>3.8425457612251156E-2</v>
      </c>
      <c r="I66" s="21">
        <v>4784132.1599999666</v>
      </c>
      <c r="J66" s="4">
        <f t="shared" si="0"/>
        <v>3.2901075032184715E-2</v>
      </c>
    </row>
    <row r="67" spans="1:10" x14ac:dyDescent="0.2">
      <c r="C67" s="19">
        <v>175</v>
      </c>
      <c r="D67" t="s">
        <v>71</v>
      </c>
      <c r="E67" s="20">
        <v>50000000</v>
      </c>
      <c r="F67" s="4">
        <v>1.3927398408561643E-2</v>
      </c>
      <c r="G67" s="20">
        <v>51270000</v>
      </c>
      <c r="H67" s="4">
        <v>1.3116880334802629E-2</v>
      </c>
      <c r="I67" s="21">
        <v>1270000</v>
      </c>
      <c r="J67" s="4">
        <f t="shared" si="0"/>
        <v>2.5399999999999999E-2</v>
      </c>
    </row>
    <row r="68" spans="1:10" x14ac:dyDescent="0.2">
      <c r="C68" s="19">
        <v>192</v>
      </c>
      <c r="D68" t="s">
        <v>72</v>
      </c>
      <c r="E68" s="20">
        <v>1500000</v>
      </c>
      <c r="F68" s="4">
        <v>4.178219522568493E-4</v>
      </c>
      <c r="G68" s="20">
        <v>1500000</v>
      </c>
      <c r="H68" s="4">
        <v>3.8375893314226533E-4</v>
      </c>
      <c r="I68" s="21">
        <v>0</v>
      </c>
      <c r="J68" s="4">
        <f t="shared" si="0"/>
        <v>0</v>
      </c>
    </row>
    <row r="69" spans="1:10" x14ac:dyDescent="0.2">
      <c r="B69" s="22" t="s">
        <v>73</v>
      </c>
      <c r="C69" s="23"/>
      <c r="D69" s="22"/>
      <c r="E69" s="24">
        <v>3590045932</v>
      </c>
      <c r="F69" s="25">
        <v>2.2598742237230917E-2</v>
      </c>
      <c r="G69" s="24">
        <v>3908703799.3299999</v>
      </c>
      <c r="H69" s="25">
        <v>2.2517743241998928E-2</v>
      </c>
      <c r="I69" s="26">
        <v>318657867.32999992</v>
      </c>
      <c r="J69" s="25">
        <f t="shared" si="0"/>
        <v>8.8761501486549765E-2</v>
      </c>
    </row>
    <row r="70" spans="1:10" x14ac:dyDescent="0.2">
      <c r="A70" s="18">
        <v>12</v>
      </c>
      <c r="B70" t="s">
        <v>74</v>
      </c>
      <c r="C70" s="19">
        <v>0</v>
      </c>
      <c r="D70" t="s">
        <v>74</v>
      </c>
      <c r="E70" s="20">
        <v>180946080</v>
      </c>
      <c r="F70" s="4">
        <v>0.14380014266920296</v>
      </c>
      <c r="G70" s="20">
        <v>192331329.78</v>
      </c>
      <c r="H70" s="4">
        <v>0.15214694398556178</v>
      </c>
      <c r="I70" s="21">
        <v>11385249.780000001</v>
      </c>
      <c r="J70" s="4">
        <f t="shared" si="0"/>
        <v>6.2920676590506971E-2</v>
      </c>
    </row>
    <row r="71" spans="1:10" x14ac:dyDescent="0.2">
      <c r="C71" s="19">
        <v>50</v>
      </c>
      <c r="D71" t="s">
        <v>75</v>
      </c>
      <c r="E71" s="20">
        <v>133564835</v>
      </c>
      <c r="F71" s="4">
        <v>0.10614566686710512</v>
      </c>
      <c r="G71" s="20">
        <v>145417240.14000002</v>
      </c>
      <c r="H71" s="4">
        <v>0.11503476170743068</v>
      </c>
      <c r="I71" s="21">
        <v>11852405.140000015</v>
      </c>
      <c r="J71" s="4">
        <f t="shared" ref="J71:J134" si="1">+I71/E71</f>
        <v>8.8738964413799595E-2</v>
      </c>
    </row>
    <row r="72" spans="1:10" x14ac:dyDescent="0.2">
      <c r="C72" s="19">
        <v>58</v>
      </c>
      <c r="D72" t="s">
        <v>76</v>
      </c>
      <c r="E72" s="20">
        <v>48634900</v>
      </c>
      <c r="F72" s="4">
        <v>3.8650771316529317E-2</v>
      </c>
      <c r="G72" s="20">
        <v>49027388.459999993</v>
      </c>
      <c r="H72" s="4">
        <v>3.8783942971300951E-2</v>
      </c>
      <c r="I72" s="21">
        <v>392488.45999999344</v>
      </c>
      <c r="J72" s="4">
        <f t="shared" si="1"/>
        <v>8.0700990441019398E-3</v>
      </c>
    </row>
    <row r="73" spans="1:10" x14ac:dyDescent="0.2">
      <c r="C73" s="19">
        <v>63</v>
      </c>
      <c r="D73" t="s">
        <v>77</v>
      </c>
      <c r="E73" s="20">
        <v>35803000</v>
      </c>
      <c r="F73" s="4">
        <v>2.8453097784629948E-2</v>
      </c>
      <c r="G73" s="20">
        <v>37512070.510000005</v>
      </c>
      <c r="H73" s="4">
        <v>2.9674556387645303E-2</v>
      </c>
      <c r="I73" s="21">
        <v>1709070.5100000054</v>
      </c>
      <c r="J73" s="4">
        <f t="shared" si="1"/>
        <v>4.77353995475241E-2</v>
      </c>
    </row>
    <row r="74" spans="1:10" x14ac:dyDescent="0.2">
      <c r="C74" s="19">
        <v>67</v>
      </c>
      <c r="D74" t="s">
        <v>78</v>
      </c>
      <c r="E74" s="20">
        <v>138824400</v>
      </c>
      <c r="F74" s="4">
        <v>0.11032550982019892</v>
      </c>
      <c r="G74" s="20">
        <v>119284400</v>
      </c>
      <c r="H74" s="4">
        <v>9.4361937526823994E-2</v>
      </c>
      <c r="I74" s="21">
        <v>-19540000</v>
      </c>
      <c r="J74" s="4">
        <f t="shared" si="1"/>
        <v>-0.14075335459760677</v>
      </c>
    </row>
    <row r="75" spans="1:10" x14ac:dyDescent="0.2">
      <c r="C75" s="19">
        <v>115</v>
      </c>
      <c r="D75" t="s">
        <v>79</v>
      </c>
      <c r="E75" s="20">
        <v>14151800</v>
      </c>
      <c r="F75" s="4">
        <v>1.124661478726716E-2</v>
      </c>
      <c r="G75" s="20">
        <v>14151800</v>
      </c>
      <c r="H75" s="4">
        <v>1.1195020199557594E-2</v>
      </c>
      <c r="I75" s="21">
        <v>0</v>
      </c>
      <c r="J75" s="4">
        <f t="shared" si="1"/>
        <v>0</v>
      </c>
    </row>
    <row r="76" spans="1:10" x14ac:dyDescent="0.2">
      <c r="C76" s="19">
        <v>116</v>
      </c>
      <c r="D76" t="s">
        <v>80</v>
      </c>
      <c r="E76" s="20">
        <v>649839900</v>
      </c>
      <c r="F76" s="4">
        <v>0.51643600310181126</v>
      </c>
      <c r="G76" s="20">
        <v>649839900</v>
      </c>
      <c r="H76" s="4">
        <v>0.51406681884837879</v>
      </c>
      <c r="I76" s="21">
        <v>0</v>
      </c>
      <c r="J76" s="4">
        <f t="shared" si="1"/>
        <v>0</v>
      </c>
    </row>
    <row r="77" spans="1:10" x14ac:dyDescent="0.2">
      <c r="C77" s="19">
        <v>202</v>
      </c>
      <c r="D77" t="s">
        <v>81</v>
      </c>
      <c r="E77" s="20">
        <v>26252800</v>
      </c>
      <c r="F77" s="4">
        <v>2.0863432827426E-2</v>
      </c>
      <c r="G77" s="20">
        <v>26252800</v>
      </c>
      <c r="H77" s="4">
        <v>2.0767720452164785E-2</v>
      </c>
      <c r="I77" s="21">
        <v>0</v>
      </c>
      <c r="J77" s="4">
        <f t="shared" si="1"/>
        <v>0</v>
      </c>
    </row>
    <row r="78" spans="1:10" x14ac:dyDescent="0.2">
      <c r="C78" s="19">
        <v>210</v>
      </c>
      <c r="D78" t="s">
        <v>82</v>
      </c>
      <c r="E78" s="20">
        <v>30298700</v>
      </c>
      <c r="F78" s="4">
        <v>2.407876082582933E-2</v>
      </c>
      <c r="G78" s="20">
        <v>30298700</v>
      </c>
      <c r="H78" s="4">
        <v>2.3968297921136229E-2</v>
      </c>
      <c r="I78" s="21">
        <v>0</v>
      </c>
      <c r="J78" s="4">
        <f t="shared" si="1"/>
        <v>0</v>
      </c>
    </row>
    <row r="79" spans="1:10" x14ac:dyDescent="0.2">
      <c r="B79" s="22" t="s">
        <v>83</v>
      </c>
      <c r="C79" s="23"/>
      <c r="D79" s="22"/>
      <c r="E79" s="24">
        <v>1258316415</v>
      </c>
      <c r="F79" s="25">
        <v>7.9208926164406196E-3</v>
      </c>
      <c r="G79" s="24">
        <v>1264115628.8899999</v>
      </c>
      <c r="H79" s="25">
        <v>7.2824733264317135E-3</v>
      </c>
      <c r="I79" s="26">
        <v>5799213.8899998665</v>
      </c>
      <c r="J79" s="25">
        <f t="shared" si="1"/>
        <v>4.6087087642418352E-3</v>
      </c>
    </row>
    <row r="80" spans="1:10" x14ac:dyDescent="0.2">
      <c r="A80" s="18">
        <v>13</v>
      </c>
      <c r="B80" t="s">
        <v>84</v>
      </c>
      <c r="C80" s="19">
        <v>0</v>
      </c>
      <c r="D80" t="s">
        <v>84</v>
      </c>
      <c r="E80" s="20">
        <v>582911909</v>
      </c>
      <c r="F80" s="4">
        <v>0.64989190781353112</v>
      </c>
      <c r="G80" s="20">
        <v>614521070.94999993</v>
      </c>
      <c r="H80" s="4">
        <v>0.66159535879916731</v>
      </c>
      <c r="I80" s="21">
        <v>31609161.949999928</v>
      </c>
      <c r="J80" s="4">
        <f t="shared" si="1"/>
        <v>5.4226310119870835E-2</v>
      </c>
    </row>
    <row r="81" spans="1:10" x14ac:dyDescent="0.2">
      <c r="C81" s="19">
        <v>56</v>
      </c>
      <c r="D81" t="s">
        <v>85</v>
      </c>
      <c r="E81" s="20">
        <v>13999700</v>
      </c>
      <c r="F81" s="4">
        <v>1.5608347678855009E-2</v>
      </c>
      <c r="G81" s="20">
        <v>13999700</v>
      </c>
      <c r="H81" s="4">
        <v>1.5072121986414864E-2</v>
      </c>
      <c r="I81" s="21">
        <v>0</v>
      </c>
      <c r="J81" s="4">
        <f t="shared" si="1"/>
        <v>0</v>
      </c>
    </row>
    <row r="82" spans="1:10" x14ac:dyDescent="0.2">
      <c r="C82" s="19">
        <v>69</v>
      </c>
      <c r="D82" t="s">
        <v>86</v>
      </c>
      <c r="E82" s="20">
        <v>32177900</v>
      </c>
      <c r="F82" s="4">
        <v>3.5875329526734757E-2</v>
      </c>
      <c r="G82" s="20">
        <v>32177900</v>
      </c>
      <c r="H82" s="4">
        <v>3.4642830493986213E-2</v>
      </c>
      <c r="I82" s="21">
        <v>0</v>
      </c>
      <c r="J82" s="4">
        <f t="shared" si="1"/>
        <v>0</v>
      </c>
    </row>
    <row r="83" spans="1:10" x14ac:dyDescent="0.2">
      <c r="C83" s="19">
        <v>71</v>
      </c>
      <c r="D83" t="s">
        <v>87</v>
      </c>
      <c r="E83" s="20">
        <v>73630800</v>
      </c>
      <c r="F83" s="4">
        <v>8.2091410978252205E-2</v>
      </c>
      <c r="G83" s="20">
        <v>73630800</v>
      </c>
      <c r="H83" s="4">
        <v>7.9271155778860652E-2</v>
      </c>
      <c r="I83" s="21">
        <v>0</v>
      </c>
      <c r="J83" s="4">
        <f t="shared" si="1"/>
        <v>0</v>
      </c>
    </row>
    <row r="84" spans="1:10" x14ac:dyDescent="0.2">
      <c r="C84" s="19">
        <v>72</v>
      </c>
      <c r="D84" t="s">
        <v>88</v>
      </c>
      <c r="E84" s="20">
        <v>54913500</v>
      </c>
      <c r="F84" s="4">
        <v>6.1223383376986969E-2</v>
      </c>
      <c r="G84" s="20">
        <v>54913500</v>
      </c>
      <c r="H84" s="4">
        <v>5.9120050479724039E-2</v>
      </c>
      <c r="I84" s="21">
        <v>0</v>
      </c>
      <c r="J84" s="4">
        <f t="shared" si="1"/>
        <v>0</v>
      </c>
    </row>
    <row r="85" spans="1:10" x14ac:dyDescent="0.2">
      <c r="C85" s="19">
        <v>83</v>
      </c>
      <c r="D85" t="s">
        <v>89</v>
      </c>
      <c r="E85" s="20">
        <v>110911300</v>
      </c>
      <c r="F85" s="4">
        <v>0.1236556591865391</v>
      </c>
      <c r="G85" s="20">
        <v>110911300</v>
      </c>
      <c r="H85" s="4">
        <v>0.11940746182217153</v>
      </c>
      <c r="I85" s="21">
        <v>0</v>
      </c>
      <c r="J85" s="4">
        <f t="shared" si="1"/>
        <v>0</v>
      </c>
    </row>
    <row r="86" spans="1:10" x14ac:dyDescent="0.2">
      <c r="C86" s="19">
        <v>84</v>
      </c>
      <c r="D86" t="s">
        <v>90</v>
      </c>
      <c r="E86" s="20">
        <v>28391600</v>
      </c>
      <c r="F86" s="4">
        <v>3.1653961439100826E-2</v>
      </c>
      <c r="G86" s="20">
        <v>28693041.5</v>
      </c>
      <c r="H86" s="4">
        <v>3.0891020639675429E-2</v>
      </c>
      <c r="I86" s="21">
        <v>301441.5</v>
      </c>
      <c r="J86" s="4">
        <f t="shared" si="1"/>
        <v>1.0617277645500783E-2</v>
      </c>
    </row>
    <row r="87" spans="1:10" x14ac:dyDescent="0.2">
      <c r="B87" s="22" t="s">
        <v>91</v>
      </c>
      <c r="C87" s="23"/>
      <c r="D87" s="22"/>
      <c r="E87" s="24">
        <v>896936709</v>
      </c>
      <c r="F87" s="25">
        <v>5.646067452543444E-3</v>
      </c>
      <c r="G87" s="24">
        <v>928847312.44999993</v>
      </c>
      <c r="H87" s="25">
        <v>5.3510182317613921E-3</v>
      </c>
      <c r="I87" s="26">
        <v>31910603.449999928</v>
      </c>
      <c r="J87" s="25">
        <f t="shared" si="1"/>
        <v>3.5577319034669957E-2</v>
      </c>
    </row>
    <row r="88" spans="1:10" x14ac:dyDescent="0.2">
      <c r="A88" s="18">
        <v>14</v>
      </c>
      <c r="B88" t="s">
        <v>92</v>
      </c>
      <c r="C88" s="19">
        <v>0</v>
      </c>
      <c r="D88" t="s">
        <v>92</v>
      </c>
      <c r="E88" s="20">
        <v>404937809</v>
      </c>
      <c r="F88" s="4">
        <v>1</v>
      </c>
      <c r="G88" s="20">
        <v>397467340.17999995</v>
      </c>
      <c r="H88" s="4">
        <v>1</v>
      </c>
      <c r="I88" s="21">
        <v>-7470468.8200000525</v>
      </c>
      <c r="J88" s="4">
        <f t="shared" si="1"/>
        <v>-1.8448434929917972E-2</v>
      </c>
    </row>
    <row r="89" spans="1:10" x14ac:dyDescent="0.2">
      <c r="B89" s="22" t="s">
        <v>93</v>
      </c>
      <c r="C89" s="23"/>
      <c r="D89" s="22"/>
      <c r="E89" s="24">
        <v>404937809</v>
      </c>
      <c r="F89" s="25">
        <v>2.5490161800247532E-3</v>
      </c>
      <c r="G89" s="24">
        <v>397467340.17999995</v>
      </c>
      <c r="H89" s="25">
        <v>2.2897789069582695E-3</v>
      </c>
      <c r="I89" s="26">
        <v>-7470468.8200000525</v>
      </c>
      <c r="J89" s="25">
        <f t="shared" si="1"/>
        <v>-1.8448434929917972E-2</v>
      </c>
    </row>
    <row r="90" spans="1:10" x14ac:dyDescent="0.2">
      <c r="A90" s="18">
        <v>15</v>
      </c>
      <c r="B90" t="s">
        <v>94</v>
      </c>
      <c r="C90" s="19">
        <v>0</v>
      </c>
      <c r="D90" t="s">
        <v>95</v>
      </c>
      <c r="E90" s="20">
        <v>621771873</v>
      </c>
      <c r="F90" s="4">
        <v>0.15993185671797169</v>
      </c>
      <c r="G90" s="20">
        <v>723789871.53000021</v>
      </c>
      <c r="H90" s="4">
        <v>0.16804364751934942</v>
      </c>
      <c r="I90" s="21">
        <v>102017998.53000021</v>
      </c>
      <c r="J90" s="4">
        <f t="shared" si="1"/>
        <v>0.16407625201470027</v>
      </c>
    </row>
    <row r="91" spans="1:10" x14ac:dyDescent="0.2">
      <c r="C91" s="19">
        <v>75</v>
      </c>
      <c r="D91" t="s">
        <v>96</v>
      </c>
      <c r="E91" s="20">
        <v>2375458100</v>
      </c>
      <c r="F91" s="4">
        <v>0.61101416932178487</v>
      </c>
      <c r="G91" s="20">
        <v>2372864145.98</v>
      </c>
      <c r="H91" s="4">
        <v>0.55091230458291607</v>
      </c>
      <c r="I91" s="21">
        <v>-2593954.0199999809</v>
      </c>
      <c r="J91" s="4">
        <f t="shared" si="1"/>
        <v>-1.0919805405113147E-3</v>
      </c>
    </row>
    <row r="92" spans="1:10" x14ac:dyDescent="0.2">
      <c r="C92" s="19">
        <v>729</v>
      </c>
      <c r="D92" t="s">
        <v>97</v>
      </c>
      <c r="E92" s="20">
        <v>890500000</v>
      </c>
      <c r="F92" s="4">
        <v>0.22905397396024346</v>
      </c>
      <c r="G92" s="20">
        <v>1210500000</v>
      </c>
      <c r="H92" s="4">
        <v>0.28104404789773446</v>
      </c>
      <c r="I92" s="21">
        <v>320000000</v>
      </c>
      <c r="J92" s="4">
        <f t="shared" si="1"/>
        <v>0.35934868051656371</v>
      </c>
    </row>
    <row r="93" spans="1:10" x14ac:dyDescent="0.2">
      <c r="B93" s="22" t="s">
        <v>98</v>
      </c>
      <c r="C93" s="23"/>
      <c r="D93" s="22"/>
      <c r="E93" s="24">
        <v>3887729973</v>
      </c>
      <c r="F93" s="25">
        <v>2.4472613780414359E-2</v>
      </c>
      <c r="G93" s="24">
        <v>4307154017.5100002</v>
      </c>
      <c r="H93" s="25">
        <v>2.4813184433842027E-2</v>
      </c>
      <c r="I93" s="26">
        <v>419424044.51000023</v>
      </c>
      <c r="J93" s="25">
        <f t="shared" si="1"/>
        <v>0.10788404735484962</v>
      </c>
    </row>
    <row r="94" spans="1:10" x14ac:dyDescent="0.2">
      <c r="A94" s="18">
        <v>16</v>
      </c>
      <c r="B94" t="s">
        <v>99</v>
      </c>
      <c r="C94" s="19">
        <v>0</v>
      </c>
      <c r="D94" t="s">
        <v>99</v>
      </c>
      <c r="E94" s="20">
        <v>2885704984</v>
      </c>
      <c r="F94" s="4">
        <v>0.95313992637271183</v>
      </c>
      <c r="G94" s="20">
        <v>2735084948.2700009</v>
      </c>
      <c r="H94" s="4">
        <v>0.95183670775078721</v>
      </c>
      <c r="I94" s="21">
        <v>-150620035.72999907</v>
      </c>
      <c r="J94" s="4">
        <f t="shared" si="1"/>
        <v>-5.2195230130981075E-2</v>
      </c>
    </row>
    <row r="95" spans="1:10" x14ac:dyDescent="0.2">
      <c r="C95" s="19">
        <v>800</v>
      </c>
      <c r="D95" t="s">
        <v>100</v>
      </c>
      <c r="E95" s="20">
        <v>141872504</v>
      </c>
      <c r="F95" s="4">
        <v>4.6860073627288112E-2</v>
      </c>
      <c r="G95" s="20">
        <v>138396318</v>
      </c>
      <c r="H95" s="4">
        <v>4.8163292249212758E-2</v>
      </c>
      <c r="I95" s="21">
        <v>-3476186</v>
      </c>
      <c r="J95" s="4">
        <f t="shared" si="1"/>
        <v>-2.4502182607561505E-2</v>
      </c>
    </row>
    <row r="96" spans="1:10" x14ac:dyDescent="0.2">
      <c r="B96" s="22" t="s">
        <v>101</v>
      </c>
      <c r="C96" s="23"/>
      <c r="D96" s="22"/>
      <c r="E96" s="24">
        <v>3027577488</v>
      </c>
      <c r="F96" s="25">
        <v>1.9058096901963278E-2</v>
      </c>
      <c r="G96" s="24">
        <v>2873481266.2700009</v>
      </c>
      <c r="H96" s="25">
        <v>1.6553905510991382E-2</v>
      </c>
      <c r="I96" s="26">
        <v>-154096221.72999907</v>
      </c>
      <c r="J96" s="25">
        <f t="shared" si="1"/>
        <v>-5.0897531885069645E-2</v>
      </c>
    </row>
    <row r="97" spans="1:10" x14ac:dyDescent="0.2">
      <c r="A97" s="18">
        <v>17</v>
      </c>
      <c r="B97" t="s">
        <v>102</v>
      </c>
      <c r="C97" s="19">
        <v>0</v>
      </c>
      <c r="D97" t="s">
        <v>102</v>
      </c>
      <c r="E97" s="20">
        <v>184917977</v>
      </c>
      <c r="F97" s="4">
        <v>1</v>
      </c>
      <c r="G97" s="20">
        <v>194696296.50000003</v>
      </c>
      <c r="H97" s="4">
        <v>1</v>
      </c>
      <c r="I97" s="21">
        <v>9778319.5000000298</v>
      </c>
      <c r="J97" s="4">
        <f t="shared" si="1"/>
        <v>5.2879226014894323E-2</v>
      </c>
    </row>
    <row r="98" spans="1:10" x14ac:dyDescent="0.2">
      <c r="B98" s="22" t="s">
        <v>103</v>
      </c>
      <c r="C98" s="23"/>
      <c r="D98" s="22"/>
      <c r="E98" s="24">
        <v>184917977</v>
      </c>
      <c r="F98" s="25">
        <v>1.1640279195328121E-3</v>
      </c>
      <c r="G98" s="24">
        <v>194696296.50000003</v>
      </c>
      <c r="H98" s="25">
        <v>1.1216304534271918E-3</v>
      </c>
      <c r="I98" s="26">
        <v>9778319.5000000298</v>
      </c>
      <c r="J98" s="25">
        <f t="shared" si="1"/>
        <v>5.2879226014894323E-2</v>
      </c>
    </row>
    <row r="99" spans="1:10" x14ac:dyDescent="0.2">
      <c r="A99" s="18">
        <v>18</v>
      </c>
      <c r="B99" t="s">
        <v>104</v>
      </c>
      <c r="C99" s="19">
        <v>0</v>
      </c>
      <c r="D99" t="s">
        <v>104</v>
      </c>
      <c r="E99" s="20">
        <v>123500853</v>
      </c>
      <c r="F99" s="4">
        <v>1</v>
      </c>
      <c r="G99" s="20">
        <v>113660292.42999999</v>
      </c>
      <c r="H99" s="4">
        <v>1</v>
      </c>
      <c r="I99" s="21">
        <v>-9840560.5700000077</v>
      </c>
      <c r="J99" s="4">
        <f t="shared" si="1"/>
        <v>-7.9680102047554338E-2</v>
      </c>
    </row>
    <row r="100" spans="1:10" x14ac:dyDescent="0.2">
      <c r="B100" s="22" t="s">
        <v>105</v>
      </c>
      <c r="C100" s="23"/>
      <c r="D100" s="22"/>
      <c r="E100" s="24">
        <v>123500853</v>
      </c>
      <c r="F100" s="25">
        <v>7.7741733556882704E-4</v>
      </c>
      <c r="G100" s="24">
        <v>113660292.42999999</v>
      </c>
      <c r="H100" s="25">
        <v>6.5478824007794158E-4</v>
      </c>
      <c r="I100" s="26">
        <v>-9840560.5700000077</v>
      </c>
      <c r="J100" s="25">
        <f t="shared" si="1"/>
        <v>-7.9680102047554338E-2</v>
      </c>
    </row>
    <row r="101" spans="1:10" x14ac:dyDescent="0.2">
      <c r="A101" s="18">
        <v>19</v>
      </c>
      <c r="B101" t="s">
        <v>106</v>
      </c>
      <c r="C101" s="19">
        <v>0</v>
      </c>
      <c r="D101" t="s">
        <v>106</v>
      </c>
      <c r="E101" s="20">
        <v>383837361</v>
      </c>
      <c r="F101" s="4">
        <v>1</v>
      </c>
      <c r="G101" s="20">
        <v>372913595.79999995</v>
      </c>
      <c r="H101" s="4">
        <v>1</v>
      </c>
      <c r="I101" s="21">
        <v>-10923765.200000048</v>
      </c>
      <c r="J101" s="4">
        <f t="shared" si="1"/>
        <v>-2.8459358858503741E-2</v>
      </c>
    </row>
    <row r="102" spans="1:10" x14ac:dyDescent="0.2">
      <c r="B102" s="22" t="s">
        <v>107</v>
      </c>
      <c r="C102" s="23"/>
      <c r="D102" s="22"/>
      <c r="E102" s="24">
        <v>383837361</v>
      </c>
      <c r="F102" s="25">
        <v>2.416192368164372E-3</v>
      </c>
      <c r="G102" s="24">
        <v>372913595.79999995</v>
      </c>
      <c r="H102" s="25">
        <v>2.1483266660201647E-3</v>
      </c>
      <c r="I102" s="26">
        <v>-10923765.200000048</v>
      </c>
      <c r="J102" s="25">
        <f t="shared" si="1"/>
        <v>-2.8459358858503741E-2</v>
      </c>
    </row>
    <row r="103" spans="1:10" x14ac:dyDescent="0.2">
      <c r="A103" s="18">
        <v>20</v>
      </c>
      <c r="B103" t="s">
        <v>108</v>
      </c>
      <c r="C103" s="19">
        <v>0</v>
      </c>
      <c r="D103" t="s">
        <v>108</v>
      </c>
      <c r="E103" s="20">
        <v>72593844</v>
      </c>
      <c r="F103" s="4">
        <v>1</v>
      </c>
      <c r="G103" s="20">
        <v>72841649.99000001</v>
      </c>
      <c r="H103" s="4">
        <v>1</v>
      </c>
      <c r="I103" s="21">
        <v>247805.99000000954</v>
      </c>
      <c r="J103" s="4">
        <f t="shared" si="1"/>
        <v>3.413595097678111E-3</v>
      </c>
    </row>
    <row r="104" spans="1:10" x14ac:dyDescent="0.2">
      <c r="B104" s="22" t="s">
        <v>109</v>
      </c>
      <c r="C104" s="23"/>
      <c r="D104" s="22"/>
      <c r="E104" s="24">
        <v>72593844</v>
      </c>
      <c r="F104" s="25">
        <v>4.5696617804881951E-4</v>
      </c>
      <c r="G104" s="24">
        <v>72841649.99000001</v>
      </c>
      <c r="H104" s="25">
        <v>4.1963516705449249E-4</v>
      </c>
      <c r="I104" s="26">
        <v>247805.99000000954</v>
      </c>
      <c r="J104" s="25">
        <f t="shared" si="1"/>
        <v>3.413595097678111E-3</v>
      </c>
    </row>
    <row r="105" spans="1:10" x14ac:dyDescent="0.2">
      <c r="A105" s="18">
        <v>21</v>
      </c>
      <c r="B105" t="s">
        <v>110</v>
      </c>
      <c r="C105" s="19">
        <v>0</v>
      </c>
      <c r="D105" t="s">
        <v>110</v>
      </c>
      <c r="E105" s="20">
        <v>3172398200</v>
      </c>
      <c r="F105" s="4">
        <v>1</v>
      </c>
      <c r="G105" s="20">
        <v>4276827804.3499999</v>
      </c>
      <c r="H105" s="4">
        <v>1</v>
      </c>
      <c r="I105" s="21">
        <v>1104429604.3499999</v>
      </c>
      <c r="J105" s="4">
        <f t="shared" si="1"/>
        <v>0.34813712993217555</v>
      </c>
    </row>
    <row r="106" spans="1:10" x14ac:dyDescent="0.2">
      <c r="B106" s="22" t="s">
        <v>111</v>
      </c>
      <c r="C106" s="23"/>
      <c r="D106" s="22"/>
      <c r="E106" s="24">
        <v>3172398200</v>
      </c>
      <c r="F106" s="25">
        <v>1.9969719205156767E-2</v>
      </c>
      <c r="G106" s="24">
        <v>4276827804.3499999</v>
      </c>
      <c r="H106" s="25">
        <v>2.4638477442343702E-2</v>
      </c>
      <c r="I106" s="26">
        <v>1104429604.3499999</v>
      </c>
      <c r="J106" s="25">
        <f t="shared" si="1"/>
        <v>0.34813712993217555</v>
      </c>
    </row>
    <row r="107" spans="1:10" x14ac:dyDescent="0.2">
      <c r="A107" s="18">
        <v>22</v>
      </c>
      <c r="B107" t="s">
        <v>112</v>
      </c>
      <c r="C107" s="19">
        <v>0</v>
      </c>
      <c r="D107" t="s">
        <v>112</v>
      </c>
      <c r="E107" s="20">
        <v>21990890574</v>
      </c>
      <c r="F107" s="4">
        <v>1</v>
      </c>
      <c r="G107" s="20">
        <v>23949602623.640018</v>
      </c>
      <c r="H107" s="4">
        <v>1</v>
      </c>
      <c r="I107" s="21">
        <v>1958712049.6400185</v>
      </c>
      <c r="J107" s="4">
        <f t="shared" si="1"/>
        <v>8.9069246334016999E-2</v>
      </c>
    </row>
    <row r="108" spans="1:10" x14ac:dyDescent="0.2">
      <c r="B108" s="22" t="s">
        <v>113</v>
      </c>
      <c r="C108" s="23"/>
      <c r="D108" s="22"/>
      <c r="E108" s="24">
        <v>21990890574</v>
      </c>
      <c r="F108" s="25">
        <v>0.13842899981285728</v>
      </c>
      <c r="G108" s="24">
        <v>23949602623.640018</v>
      </c>
      <c r="H108" s="25">
        <v>0.13797182654758106</v>
      </c>
      <c r="I108" s="26">
        <v>1958712049.6400185</v>
      </c>
      <c r="J108" s="25">
        <f t="shared" si="1"/>
        <v>8.9069246334016999E-2</v>
      </c>
    </row>
    <row r="109" spans="1:10" x14ac:dyDescent="0.2">
      <c r="A109" s="18">
        <v>23</v>
      </c>
      <c r="B109" t="s">
        <v>114</v>
      </c>
      <c r="C109" s="19">
        <v>0</v>
      </c>
      <c r="D109" t="s">
        <v>114</v>
      </c>
      <c r="E109" s="20">
        <v>9839202234</v>
      </c>
      <c r="F109" s="4">
        <v>1</v>
      </c>
      <c r="G109" s="20">
        <v>9871075699.5600548</v>
      </c>
      <c r="H109" s="4">
        <v>1</v>
      </c>
      <c r="I109" s="21">
        <v>31873465.560054779</v>
      </c>
      <c r="J109" s="4">
        <f t="shared" si="1"/>
        <v>3.2394359625939951E-3</v>
      </c>
    </row>
    <row r="110" spans="1:10" x14ac:dyDescent="0.2">
      <c r="B110" s="22" t="s">
        <v>115</v>
      </c>
      <c r="C110" s="23"/>
      <c r="D110" s="22"/>
      <c r="E110" s="24">
        <v>9839202234</v>
      </c>
      <c r="F110" s="25">
        <v>6.1936142132387788E-2</v>
      </c>
      <c r="G110" s="24">
        <v>9871075699.5600548</v>
      </c>
      <c r="H110" s="25">
        <v>5.6866511134235555E-2</v>
      </c>
      <c r="I110" s="26">
        <v>31873465.560054779</v>
      </c>
      <c r="J110" s="25">
        <f t="shared" si="1"/>
        <v>3.2394359625939951E-3</v>
      </c>
    </row>
    <row r="111" spans="1:10" x14ac:dyDescent="0.2">
      <c r="A111" s="18">
        <v>24</v>
      </c>
      <c r="B111" t="s">
        <v>116</v>
      </c>
      <c r="C111" s="19">
        <v>0</v>
      </c>
      <c r="D111" t="s">
        <v>116</v>
      </c>
      <c r="E111" s="20">
        <v>856139900</v>
      </c>
      <c r="F111" s="4">
        <v>0.71711112752826223</v>
      </c>
      <c r="G111" s="20">
        <v>886139900</v>
      </c>
      <c r="H111" s="4">
        <v>0.72371956978315688</v>
      </c>
      <c r="I111" s="21">
        <v>30000000</v>
      </c>
      <c r="J111" s="4">
        <f t="shared" si="1"/>
        <v>3.5041002060527723E-2</v>
      </c>
    </row>
    <row r="112" spans="1:10" x14ac:dyDescent="0.2">
      <c r="C112" s="19">
        <v>146</v>
      </c>
      <c r="D112" t="s">
        <v>117</v>
      </c>
      <c r="E112" s="20">
        <v>337733500</v>
      </c>
      <c r="F112" s="4">
        <v>0.28288887247173777</v>
      </c>
      <c r="G112" s="20">
        <v>338284500</v>
      </c>
      <c r="H112" s="4">
        <v>0.27628043021684312</v>
      </c>
      <c r="I112" s="21">
        <v>551000</v>
      </c>
      <c r="J112" s="4">
        <f t="shared" si="1"/>
        <v>1.6314638612989236E-3</v>
      </c>
    </row>
    <row r="113" spans="1:10" x14ac:dyDescent="0.2">
      <c r="B113" s="22" t="s">
        <v>118</v>
      </c>
      <c r="C113" s="23"/>
      <c r="D113" s="22"/>
      <c r="E113" s="24">
        <v>1193873400</v>
      </c>
      <c r="F113" s="25">
        <v>7.5152345517362253E-3</v>
      </c>
      <c r="G113" s="24">
        <v>1224424400</v>
      </c>
      <c r="H113" s="25">
        <v>7.053815196527465E-3</v>
      </c>
      <c r="I113" s="26">
        <v>30551000</v>
      </c>
      <c r="J113" s="25">
        <f t="shared" si="1"/>
        <v>2.5589815469546435E-2</v>
      </c>
    </row>
    <row r="114" spans="1:10" x14ac:dyDescent="0.2">
      <c r="A114" s="18">
        <v>25</v>
      </c>
      <c r="B114" t="s">
        <v>119</v>
      </c>
      <c r="C114" s="19">
        <v>142</v>
      </c>
      <c r="D114" t="s">
        <v>120</v>
      </c>
      <c r="E114" s="20">
        <v>559341100</v>
      </c>
      <c r="F114" s="4">
        <v>0.25274765495833179</v>
      </c>
      <c r="G114" s="20">
        <v>564041100</v>
      </c>
      <c r="H114" s="4">
        <v>0.25414007438340697</v>
      </c>
      <c r="I114" s="21">
        <v>4700000</v>
      </c>
      <c r="J114" s="4">
        <f t="shared" si="1"/>
        <v>8.4027438713157321E-3</v>
      </c>
    </row>
    <row r="115" spans="1:10" x14ac:dyDescent="0.2">
      <c r="C115" s="19">
        <v>143</v>
      </c>
      <c r="D115" t="s">
        <v>121</v>
      </c>
      <c r="E115" s="20">
        <v>113684900</v>
      </c>
      <c r="F115" s="4">
        <v>5.1370428311405064E-2</v>
      </c>
      <c r="G115" s="20">
        <v>113684900</v>
      </c>
      <c r="H115" s="4">
        <v>5.1223020702339216E-2</v>
      </c>
      <c r="I115" s="21">
        <v>0</v>
      </c>
      <c r="J115" s="4">
        <f t="shared" si="1"/>
        <v>0</v>
      </c>
    </row>
    <row r="116" spans="1:10" x14ac:dyDescent="0.2">
      <c r="C116" s="19">
        <v>145</v>
      </c>
      <c r="D116" t="s">
        <v>122</v>
      </c>
      <c r="E116" s="20">
        <v>1540015700</v>
      </c>
      <c r="F116" s="4">
        <v>0.69588191673026312</v>
      </c>
      <c r="G116" s="20">
        <v>1541684305</v>
      </c>
      <c r="H116" s="4">
        <v>0.69463690491425378</v>
      </c>
      <c r="I116" s="21">
        <v>1668605</v>
      </c>
      <c r="J116" s="4">
        <f t="shared" si="1"/>
        <v>1.0834986942016241E-3</v>
      </c>
    </row>
    <row r="117" spans="1:10" x14ac:dyDescent="0.2">
      <c r="B117" s="22" t="s">
        <v>123</v>
      </c>
      <c r="C117" s="23"/>
      <c r="D117" s="22"/>
      <c r="E117" s="24">
        <v>2213041700</v>
      </c>
      <c r="F117" s="25">
        <v>1.3930729546594366E-2</v>
      </c>
      <c r="G117" s="24">
        <v>2219410305</v>
      </c>
      <c r="H117" s="25">
        <v>1.2785852794781496E-2</v>
      </c>
      <c r="I117" s="26">
        <v>6368605</v>
      </c>
      <c r="J117" s="25">
        <f t="shared" si="1"/>
        <v>2.8777609567863091E-3</v>
      </c>
    </row>
    <row r="118" spans="1:10" x14ac:dyDescent="0.2">
      <c r="A118" s="18">
        <v>26</v>
      </c>
      <c r="B118" t="s">
        <v>124</v>
      </c>
      <c r="C118" s="19">
        <v>0</v>
      </c>
      <c r="D118" t="s">
        <v>124</v>
      </c>
      <c r="E118" s="20">
        <v>166848700</v>
      </c>
      <c r="F118" s="4">
        <v>1</v>
      </c>
      <c r="G118" s="20">
        <v>166848700</v>
      </c>
      <c r="H118" s="4">
        <v>1</v>
      </c>
      <c r="I118" s="21">
        <v>0</v>
      </c>
      <c r="J118" s="4">
        <f t="shared" si="1"/>
        <v>0</v>
      </c>
    </row>
    <row r="119" spans="1:10" x14ac:dyDescent="0.2">
      <c r="B119" s="22" t="s">
        <v>125</v>
      </c>
      <c r="C119" s="23"/>
      <c r="D119" s="22"/>
      <c r="E119" s="24">
        <v>166848700</v>
      </c>
      <c r="F119" s="25">
        <v>1.0502848251349531E-3</v>
      </c>
      <c r="G119" s="24">
        <v>166848700</v>
      </c>
      <c r="H119" s="25">
        <v>9.6120258268362832E-4</v>
      </c>
      <c r="I119" s="26">
        <v>0</v>
      </c>
      <c r="J119" s="25">
        <f t="shared" si="1"/>
        <v>0</v>
      </c>
    </row>
    <row r="120" spans="1:10" x14ac:dyDescent="0.2">
      <c r="A120" s="18">
        <v>27</v>
      </c>
      <c r="B120" t="s">
        <v>126</v>
      </c>
      <c r="C120" s="19">
        <v>0</v>
      </c>
      <c r="D120" t="s">
        <v>126</v>
      </c>
      <c r="E120" s="20">
        <v>511908557</v>
      </c>
      <c r="F120" s="4">
        <v>1</v>
      </c>
      <c r="G120" s="20">
        <v>595305546</v>
      </c>
      <c r="H120" s="4">
        <v>1</v>
      </c>
      <c r="I120" s="21">
        <v>83396989</v>
      </c>
      <c r="J120" s="4">
        <f t="shared" si="1"/>
        <v>0.16291384048889809</v>
      </c>
    </row>
    <row r="121" spans="1:10" x14ac:dyDescent="0.2">
      <c r="B121" s="22" t="s">
        <v>127</v>
      </c>
      <c r="C121" s="23"/>
      <c r="D121" s="22"/>
      <c r="E121" s="24">
        <v>511908557</v>
      </c>
      <c r="F121" s="25">
        <v>3.2223792530228358E-3</v>
      </c>
      <c r="G121" s="24">
        <v>595305546</v>
      </c>
      <c r="H121" s="25">
        <v>3.4295096593565761E-3</v>
      </c>
      <c r="I121" s="24">
        <v>83396989</v>
      </c>
      <c r="J121" s="25">
        <f t="shared" si="1"/>
        <v>0.16291384048889809</v>
      </c>
    </row>
    <row r="122" spans="1:10" x14ac:dyDescent="0.2">
      <c r="A122" s="18">
        <v>28</v>
      </c>
      <c r="B122" t="s">
        <v>128</v>
      </c>
      <c r="C122" s="19">
        <v>0</v>
      </c>
      <c r="D122" t="s">
        <v>128</v>
      </c>
      <c r="E122" s="20">
        <v>61674000</v>
      </c>
      <c r="F122" s="4">
        <v>1</v>
      </c>
      <c r="G122" s="20">
        <v>63182460.700000003</v>
      </c>
      <c r="H122" s="4">
        <v>1</v>
      </c>
      <c r="I122" s="21">
        <v>1508460.700000003</v>
      </c>
      <c r="J122" s="4">
        <f t="shared" si="1"/>
        <v>2.4458616272659515E-2</v>
      </c>
    </row>
    <row r="123" spans="1:10" x14ac:dyDescent="0.2">
      <c r="B123" s="22" t="s">
        <v>129</v>
      </c>
      <c r="C123" s="23"/>
      <c r="D123" s="22"/>
      <c r="E123" s="24">
        <v>61674000</v>
      </c>
      <c r="F123" s="25">
        <v>3.8822757567408739E-4</v>
      </c>
      <c r="G123" s="24">
        <v>63182460.700000003</v>
      </c>
      <c r="H123" s="25">
        <v>3.6398931729852768E-4</v>
      </c>
      <c r="I123" s="26">
        <v>1508460.700000003</v>
      </c>
      <c r="J123" s="25">
        <f t="shared" si="1"/>
        <v>2.4458616272659515E-2</v>
      </c>
    </row>
    <row r="124" spans="1:10" x14ac:dyDescent="0.2">
      <c r="A124" s="18">
        <v>29</v>
      </c>
      <c r="B124" t="s">
        <v>130</v>
      </c>
      <c r="C124" s="19">
        <v>0</v>
      </c>
      <c r="D124" t="s">
        <v>130</v>
      </c>
      <c r="E124" s="20">
        <v>13974594525</v>
      </c>
      <c r="F124" s="4">
        <v>1</v>
      </c>
      <c r="G124" s="20">
        <v>14419787842.690001</v>
      </c>
      <c r="H124" s="4">
        <v>1</v>
      </c>
      <c r="I124" s="21">
        <v>445193317.69000053</v>
      </c>
      <c r="J124" s="4">
        <f t="shared" si="1"/>
        <v>3.1857333455619564E-2</v>
      </c>
    </row>
    <row r="125" spans="1:10" x14ac:dyDescent="0.2">
      <c r="B125" s="22" t="s">
        <v>131</v>
      </c>
      <c r="C125" s="23"/>
      <c r="D125" s="22"/>
      <c r="E125" s="24">
        <v>13974594525</v>
      </c>
      <c r="F125" s="25">
        <v>8.7967749026642089E-2</v>
      </c>
      <c r="G125" s="24">
        <v>14419787842.690001</v>
      </c>
      <c r="H125" s="25">
        <v>8.3071293430177245E-2</v>
      </c>
      <c r="I125" s="26">
        <v>445193317.69000053</v>
      </c>
      <c r="J125" s="25">
        <f t="shared" si="1"/>
        <v>3.1857333455619564E-2</v>
      </c>
    </row>
    <row r="126" spans="1:10" x14ac:dyDescent="0.2">
      <c r="A126" s="18">
        <v>31</v>
      </c>
      <c r="B126" t="s">
        <v>132</v>
      </c>
      <c r="C126" s="19">
        <v>0</v>
      </c>
      <c r="D126" t="s">
        <v>132</v>
      </c>
      <c r="E126" s="20">
        <v>65032900</v>
      </c>
      <c r="F126" s="4">
        <v>1</v>
      </c>
      <c r="G126" s="20">
        <v>65032900</v>
      </c>
      <c r="H126" s="4">
        <v>1</v>
      </c>
      <c r="I126" s="21">
        <v>0</v>
      </c>
      <c r="J126" s="4">
        <f t="shared" si="1"/>
        <v>0</v>
      </c>
    </row>
    <row r="127" spans="1:10" x14ac:dyDescent="0.2">
      <c r="B127" s="22" t="s">
        <v>133</v>
      </c>
      <c r="C127" s="23"/>
      <c r="D127" s="22"/>
      <c r="E127" s="24">
        <v>65032900</v>
      </c>
      <c r="F127" s="25">
        <v>4.0937129270122508E-4</v>
      </c>
      <c r="G127" s="24">
        <v>65032900</v>
      </c>
      <c r="H127" s="25">
        <v>3.7464955639094662E-4</v>
      </c>
      <c r="I127" s="26">
        <v>0</v>
      </c>
      <c r="J127" s="25">
        <f t="shared" si="1"/>
        <v>0</v>
      </c>
    </row>
    <row r="128" spans="1:10" x14ac:dyDescent="0.2">
      <c r="A128" s="18">
        <v>32</v>
      </c>
      <c r="B128" t="s">
        <v>134</v>
      </c>
      <c r="C128" s="19">
        <v>0</v>
      </c>
      <c r="D128" t="s">
        <v>134</v>
      </c>
      <c r="E128" s="20">
        <v>217042900</v>
      </c>
      <c r="F128" s="4">
        <v>1</v>
      </c>
      <c r="G128" s="20">
        <v>228657898.65000001</v>
      </c>
      <c r="H128" s="4">
        <v>1</v>
      </c>
      <c r="I128" s="21">
        <v>11614998.650000006</v>
      </c>
      <c r="J128" s="4">
        <f t="shared" si="1"/>
        <v>5.3514759754868767E-2</v>
      </c>
    </row>
    <row r="129" spans="1:10" x14ac:dyDescent="0.2">
      <c r="B129" s="22" t="s">
        <v>135</v>
      </c>
      <c r="C129" s="23"/>
      <c r="D129" s="22"/>
      <c r="E129" s="24">
        <v>217042900</v>
      </c>
      <c r="F129" s="25">
        <v>1.3662489685162852E-3</v>
      </c>
      <c r="G129" s="24">
        <v>228657898.65000001</v>
      </c>
      <c r="H129" s="25">
        <v>1.3172806424826286E-3</v>
      </c>
      <c r="I129" s="26">
        <v>11614998.650000006</v>
      </c>
      <c r="J129" s="25">
        <f t="shared" si="1"/>
        <v>5.3514759754868767E-2</v>
      </c>
    </row>
    <row r="130" spans="1:10" x14ac:dyDescent="0.2">
      <c r="A130" s="18">
        <v>33</v>
      </c>
      <c r="B130" t="s">
        <v>136</v>
      </c>
      <c r="C130" s="19">
        <v>0</v>
      </c>
      <c r="D130" t="s">
        <v>136</v>
      </c>
      <c r="E130" s="20">
        <v>38296600</v>
      </c>
      <c r="F130" s="4">
        <v>0.8699660160651328</v>
      </c>
      <c r="G130" s="20">
        <v>38296600</v>
      </c>
      <c r="H130" s="4">
        <v>0.86153333929486342</v>
      </c>
      <c r="I130" s="21">
        <v>0</v>
      </c>
      <c r="J130" s="4">
        <f t="shared" si="1"/>
        <v>0</v>
      </c>
    </row>
    <row r="131" spans="1:10" x14ac:dyDescent="0.2">
      <c r="C131" s="19">
        <v>830</v>
      </c>
      <c r="D131" t="s">
        <v>137</v>
      </c>
      <c r="E131" s="20">
        <v>5724200</v>
      </c>
      <c r="F131" s="4">
        <v>0.13003398393486715</v>
      </c>
      <c r="G131" s="20">
        <v>6155075</v>
      </c>
      <c r="H131" s="4">
        <v>0.13846666070513652</v>
      </c>
      <c r="I131" s="21">
        <v>430875</v>
      </c>
      <c r="J131" s="4">
        <f t="shared" si="1"/>
        <v>7.5272527165368086E-2</v>
      </c>
    </row>
    <row r="132" spans="1:10" x14ac:dyDescent="0.2">
      <c r="B132" s="22" t="s">
        <v>138</v>
      </c>
      <c r="C132" s="23"/>
      <c r="D132" s="22"/>
      <c r="E132" s="24">
        <v>44020800</v>
      </c>
      <c r="F132" s="25">
        <v>2.7710361681152293E-4</v>
      </c>
      <c r="G132" s="24">
        <v>44451675</v>
      </c>
      <c r="H132" s="25">
        <v>2.5608269536779896E-4</v>
      </c>
      <c r="I132" s="26">
        <v>430875</v>
      </c>
      <c r="J132" s="25">
        <f t="shared" si="1"/>
        <v>9.7879865881583244E-3</v>
      </c>
    </row>
    <row r="133" spans="1:10" x14ac:dyDescent="0.2">
      <c r="A133" s="18">
        <v>35</v>
      </c>
      <c r="B133" t="s">
        <v>139</v>
      </c>
      <c r="C133" s="19">
        <v>0</v>
      </c>
      <c r="D133" t="s">
        <v>139</v>
      </c>
      <c r="E133" s="20">
        <v>1930325460</v>
      </c>
      <c r="F133" s="4">
        <v>1</v>
      </c>
      <c r="G133" s="20">
        <v>2200907755.6999998</v>
      </c>
      <c r="H133" s="4">
        <v>1</v>
      </c>
      <c r="I133" s="21">
        <v>270582295.69999981</v>
      </c>
      <c r="J133" s="4">
        <f t="shared" si="1"/>
        <v>0.1401744427595126</v>
      </c>
    </row>
    <row r="134" spans="1:10" x14ac:dyDescent="0.2">
      <c r="B134" s="22" t="s">
        <v>140</v>
      </c>
      <c r="C134" s="23"/>
      <c r="D134" s="22"/>
      <c r="E134" s="24">
        <v>1930325460</v>
      </c>
      <c r="F134" s="25">
        <v>1.2151077822060633E-2</v>
      </c>
      <c r="G134" s="24">
        <v>2200907755.6999998</v>
      </c>
      <c r="H134" s="25">
        <v>1.2679261025271806E-2</v>
      </c>
      <c r="I134" s="26">
        <v>270582295.69999981</v>
      </c>
      <c r="J134" s="25">
        <f t="shared" si="1"/>
        <v>0.1401744427595126</v>
      </c>
    </row>
    <row r="135" spans="1:10" x14ac:dyDescent="0.2">
      <c r="A135" s="18">
        <v>36</v>
      </c>
      <c r="B135" t="s">
        <v>141</v>
      </c>
      <c r="C135" s="19">
        <v>0</v>
      </c>
      <c r="D135" t="s">
        <v>141</v>
      </c>
      <c r="E135" s="20">
        <v>138278305</v>
      </c>
      <c r="F135" s="4">
        <v>0.96848260665372099</v>
      </c>
      <c r="G135" s="20">
        <v>104877051.74999999</v>
      </c>
      <c r="H135" s="4">
        <v>0.95885791463564474</v>
      </c>
      <c r="I135" s="21">
        <v>-33401253.250000015</v>
      </c>
      <c r="J135" s="4">
        <f t="shared" ref="J135:J174" si="2">+I135/E135</f>
        <v>-0.2415509305671632</v>
      </c>
    </row>
    <row r="136" spans="1:10" x14ac:dyDescent="0.2">
      <c r="C136" s="19">
        <v>118</v>
      </c>
      <c r="D136" t="s">
        <v>142</v>
      </c>
      <c r="E136" s="20">
        <v>4500000</v>
      </c>
      <c r="F136" s="4">
        <v>3.1517393346279045E-2</v>
      </c>
      <c r="G136" s="20">
        <v>4500000</v>
      </c>
      <c r="H136" s="4">
        <v>4.1142085364355242E-2</v>
      </c>
      <c r="I136" s="21">
        <v>0</v>
      </c>
      <c r="J136" s="4">
        <f t="shared" si="2"/>
        <v>0</v>
      </c>
    </row>
    <row r="137" spans="1:10" x14ac:dyDescent="0.2">
      <c r="B137" s="22" t="s">
        <v>143</v>
      </c>
      <c r="C137" s="23"/>
      <c r="D137" s="22"/>
      <c r="E137" s="24">
        <v>142778305</v>
      </c>
      <c r="F137" s="25">
        <v>8.9876569071254385E-4</v>
      </c>
      <c r="G137" s="24">
        <v>109377051.74999999</v>
      </c>
      <c r="H137" s="25">
        <v>6.3011281855010471E-4</v>
      </c>
      <c r="I137" s="26">
        <v>-33401253.250000015</v>
      </c>
      <c r="J137" s="25">
        <f t="shared" si="2"/>
        <v>-0.23393787487531817</v>
      </c>
    </row>
    <row r="138" spans="1:10" x14ac:dyDescent="0.2">
      <c r="A138" s="18">
        <v>37</v>
      </c>
      <c r="B138" t="s">
        <v>144</v>
      </c>
      <c r="C138" s="19">
        <v>0</v>
      </c>
      <c r="D138" t="s">
        <v>144</v>
      </c>
      <c r="E138" s="20">
        <v>5380688357</v>
      </c>
      <c r="F138" s="4">
        <v>0.99836137533617353</v>
      </c>
      <c r="G138" s="20">
        <v>5316837215.2700005</v>
      </c>
      <c r="H138" s="4">
        <v>0.99834172934179977</v>
      </c>
      <c r="I138" s="21">
        <v>-63851141.729999542</v>
      </c>
      <c r="J138" s="4">
        <f t="shared" si="2"/>
        <v>-1.1866723640839091E-2</v>
      </c>
    </row>
    <row r="139" spans="1:10" x14ac:dyDescent="0.2">
      <c r="C139" s="19">
        <v>78</v>
      </c>
      <c r="D139" t="s">
        <v>145</v>
      </c>
      <c r="E139" s="20">
        <v>8831400</v>
      </c>
      <c r="F139" s="4">
        <v>1.6386246638264248E-3</v>
      </c>
      <c r="G139" s="20">
        <v>8831400</v>
      </c>
      <c r="H139" s="4">
        <v>1.658270658200213E-3</v>
      </c>
      <c r="I139" s="21">
        <v>0</v>
      </c>
      <c r="J139" s="4">
        <f t="shared" si="2"/>
        <v>0</v>
      </c>
    </row>
    <row r="140" spans="1:10" x14ac:dyDescent="0.2">
      <c r="B140" s="22" t="s">
        <v>146</v>
      </c>
      <c r="C140" s="23"/>
      <c r="D140" s="22"/>
      <c r="E140" s="24">
        <v>5389519757</v>
      </c>
      <c r="F140" s="25">
        <v>3.3926130773222207E-2</v>
      </c>
      <c r="G140" s="24">
        <v>5325668615.2700005</v>
      </c>
      <c r="H140" s="25">
        <v>3.068076902915436E-2</v>
      </c>
      <c r="I140" s="26">
        <v>-63851141.729999542</v>
      </c>
      <c r="J140" s="25">
        <f t="shared" si="2"/>
        <v>-1.18472785348024E-2</v>
      </c>
    </row>
    <row r="141" spans="1:10" x14ac:dyDescent="0.2">
      <c r="A141" s="18">
        <v>38</v>
      </c>
      <c r="B141" t="s">
        <v>147</v>
      </c>
      <c r="C141" s="19">
        <v>0</v>
      </c>
      <c r="D141" t="s">
        <v>147</v>
      </c>
      <c r="E141" s="20">
        <v>5601900</v>
      </c>
      <c r="F141" s="4">
        <v>4.9649152723236396E-3</v>
      </c>
      <c r="G141" s="20">
        <v>5637421.5899999999</v>
      </c>
      <c r="H141" s="4">
        <v>3.6865349481901501E-3</v>
      </c>
      <c r="I141" s="21">
        <v>35521.589999999851</v>
      </c>
      <c r="J141" s="4">
        <f t="shared" si="2"/>
        <v>6.340989664221041E-3</v>
      </c>
    </row>
    <row r="142" spans="1:10" x14ac:dyDescent="0.2">
      <c r="C142" s="19">
        <v>23</v>
      </c>
      <c r="D142" t="s">
        <v>148</v>
      </c>
      <c r="E142" s="20">
        <v>1122695300</v>
      </c>
      <c r="F142" s="4">
        <v>0.99503508472767632</v>
      </c>
      <c r="G142" s="20">
        <v>1523555077.3899999</v>
      </c>
      <c r="H142" s="4">
        <v>0.99631346505180995</v>
      </c>
      <c r="I142" s="21">
        <v>400859777.38999987</v>
      </c>
      <c r="J142" s="4">
        <f t="shared" si="2"/>
        <v>0.35705126528097147</v>
      </c>
    </row>
    <row r="143" spans="1:10" x14ac:dyDescent="0.2">
      <c r="B143" s="22" t="s">
        <v>149</v>
      </c>
      <c r="C143" s="23"/>
      <c r="D143" s="22"/>
      <c r="E143" s="24">
        <v>1128297200</v>
      </c>
      <c r="F143" s="25">
        <v>7.1024432758676412E-3</v>
      </c>
      <c r="G143" s="24">
        <v>1529192498.9799998</v>
      </c>
      <c r="H143" s="25">
        <v>8.8095608742531865E-3</v>
      </c>
      <c r="I143" s="26">
        <v>400895298.97999978</v>
      </c>
      <c r="J143" s="25">
        <f t="shared" si="2"/>
        <v>0.35531001847740096</v>
      </c>
    </row>
    <row r="144" spans="1:10" x14ac:dyDescent="0.2">
      <c r="A144" s="18">
        <v>39</v>
      </c>
      <c r="B144" t="s">
        <v>150</v>
      </c>
      <c r="C144" s="19">
        <v>0</v>
      </c>
      <c r="D144" t="s">
        <v>150</v>
      </c>
      <c r="E144" s="20">
        <v>385894618</v>
      </c>
      <c r="F144" s="4">
        <v>0.59997609888258951</v>
      </c>
      <c r="G144" s="20">
        <v>403173101.11000007</v>
      </c>
      <c r="H144" s="4">
        <v>0.5986577122050426</v>
      </c>
      <c r="I144" s="21">
        <v>17278483.110000074</v>
      </c>
      <c r="J144" s="4">
        <f t="shared" si="2"/>
        <v>4.4775133686886695E-2</v>
      </c>
    </row>
    <row r="145" spans="1:10" x14ac:dyDescent="0.2">
      <c r="C145" s="19">
        <v>96</v>
      </c>
      <c r="D145" t="s">
        <v>151</v>
      </c>
      <c r="E145" s="20">
        <v>257288700</v>
      </c>
      <c r="F145" s="4">
        <v>0.40002390111741049</v>
      </c>
      <c r="G145" s="20">
        <v>270288700</v>
      </c>
      <c r="H145" s="4">
        <v>0.40134228779495734</v>
      </c>
      <c r="I145" s="21">
        <v>13000000</v>
      </c>
      <c r="J145" s="4">
        <f t="shared" si="2"/>
        <v>5.0526898383022649E-2</v>
      </c>
    </row>
    <row r="146" spans="1:10" x14ac:dyDescent="0.2">
      <c r="B146" s="22" t="s">
        <v>152</v>
      </c>
      <c r="C146" s="23"/>
      <c r="D146" s="22"/>
      <c r="E146" s="24">
        <v>643183318</v>
      </c>
      <c r="F146" s="25">
        <v>4.0487320469104584E-3</v>
      </c>
      <c r="G146" s="24">
        <v>673461801.11000013</v>
      </c>
      <c r="H146" s="25">
        <v>3.8797618594912649E-3</v>
      </c>
      <c r="I146" s="26">
        <v>30278483.110000134</v>
      </c>
      <c r="J146" s="25">
        <f t="shared" si="2"/>
        <v>4.7075977038944491E-2</v>
      </c>
    </row>
    <row r="147" spans="1:10" x14ac:dyDescent="0.2">
      <c r="A147" s="18">
        <v>40</v>
      </c>
      <c r="B147" t="s">
        <v>153</v>
      </c>
      <c r="C147" s="19">
        <v>0</v>
      </c>
      <c r="D147" t="s">
        <v>153</v>
      </c>
      <c r="E147" s="20">
        <v>96962943</v>
      </c>
      <c r="F147" s="4">
        <v>1</v>
      </c>
      <c r="G147" s="20">
        <v>90966814.360000014</v>
      </c>
      <c r="H147" s="4">
        <v>1</v>
      </c>
      <c r="I147" s="21">
        <v>-5996128.6399999857</v>
      </c>
      <c r="J147" s="4">
        <f t="shared" si="2"/>
        <v>-6.1839383732401623E-2</v>
      </c>
    </row>
    <row r="148" spans="1:10" x14ac:dyDescent="0.2">
      <c r="B148" s="22" t="s">
        <v>154</v>
      </c>
      <c r="C148" s="23"/>
      <c r="D148" s="22"/>
      <c r="E148" s="24">
        <v>96962943</v>
      </c>
      <c r="F148" s="25">
        <v>6.1036560448673213E-4</v>
      </c>
      <c r="G148" s="24">
        <v>90966814.360000014</v>
      </c>
      <c r="H148" s="25">
        <v>5.240528508842693E-4</v>
      </c>
      <c r="I148" s="26">
        <v>-5996128.6399999857</v>
      </c>
      <c r="J148" s="25">
        <f t="shared" si="2"/>
        <v>-6.1839383732401623E-2</v>
      </c>
    </row>
    <row r="149" spans="1:10" x14ac:dyDescent="0.2">
      <c r="A149" s="18">
        <v>41</v>
      </c>
      <c r="B149" t="s">
        <v>155</v>
      </c>
      <c r="C149" s="19">
        <v>0</v>
      </c>
      <c r="D149" t="s">
        <v>155</v>
      </c>
      <c r="E149" s="20">
        <v>33477205</v>
      </c>
      <c r="F149" s="4">
        <v>1</v>
      </c>
      <c r="G149" s="20">
        <v>32839753.869999997</v>
      </c>
      <c r="H149" s="4">
        <v>1</v>
      </c>
      <c r="I149" s="21">
        <v>-637451.13000000268</v>
      </c>
      <c r="J149" s="4">
        <f t="shared" si="2"/>
        <v>-1.9041348583312218E-2</v>
      </c>
    </row>
    <row r="150" spans="1:10" x14ac:dyDescent="0.2">
      <c r="B150" s="22" t="s">
        <v>156</v>
      </c>
      <c r="C150" s="23"/>
      <c r="D150" s="22"/>
      <c r="E150" s="24">
        <v>33477205</v>
      </c>
      <c r="F150" s="25">
        <v>2.1073343933415112E-4</v>
      </c>
      <c r="G150" s="24">
        <v>32839753.869999997</v>
      </c>
      <c r="H150" s="25">
        <v>1.8918730703049334E-4</v>
      </c>
      <c r="I150" s="26">
        <v>-637451.13000000268</v>
      </c>
      <c r="J150" s="25">
        <f t="shared" si="2"/>
        <v>-1.9041348583312218E-2</v>
      </c>
    </row>
    <row r="151" spans="1:10" x14ac:dyDescent="0.2">
      <c r="A151" s="18">
        <v>42</v>
      </c>
      <c r="B151" t="s">
        <v>157</v>
      </c>
      <c r="C151" s="19">
        <v>0</v>
      </c>
      <c r="D151" t="s">
        <v>157</v>
      </c>
      <c r="E151" s="20">
        <v>242369098</v>
      </c>
      <c r="F151" s="4">
        <v>0.13249383189908986</v>
      </c>
      <c r="G151" s="20">
        <v>232497080.65000001</v>
      </c>
      <c r="H151" s="4">
        <v>0.11115992776917176</v>
      </c>
      <c r="I151" s="21">
        <v>-9872017.349999994</v>
      </c>
      <c r="J151" s="4">
        <f t="shared" si="2"/>
        <v>-4.073133675647047E-2</v>
      </c>
    </row>
    <row r="152" spans="1:10" x14ac:dyDescent="0.2">
      <c r="C152" s="19">
        <v>79</v>
      </c>
      <c r="D152" t="s">
        <v>158</v>
      </c>
      <c r="E152" s="20">
        <v>399407200</v>
      </c>
      <c r="F152" s="4">
        <v>0.21834050154399703</v>
      </c>
      <c r="G152" s="20">
        <v>396407200</v>
      </c>
      <c r="H152" s="4">
        <v>0.18952752265098008</v>
      </c>
      <c r="I152" s="21">
        <v>-3000000</v>
      </c>
      <c r="J152" s="4">
        <f t="shared" si="2"/>
        <v>-7.5111314968783734E-3</v>
      </c>
    </row>
    <row r="153" spans="1:10" x14ac:dyDescent="0.2">
      <c r="C153" s="19">
        <v>167</v>
      </c>
      <c r="D153" t="s">
        <v>159</v>
      </c>
      <c r="E153" s="20">
        <v>553693778</v>
      </c>
      <c r="F153" s="4">
        <v>0.30268301921024598</v>
      </c>
      <c r="G153" s="20">
        <v>832679054.88000023</v>
      </c>
      <c r="H153" s="4">
        <v>0.39811486379350813</v>
      </c>
      <c r="I153" s="21">
        <v>278985276.88000023</v>
      </c>
      <c r="J153" s="4">
        <f t="shared" si="2"/>
        <v>0.50386204065309226</v>
      </c>
    </row>
    <row r="154" spans="1:10" x14ac:dyDescent="0.2">
      <c r="C154" s="19">
        <v>168</v>
      </c>
      <c r="D154" t="s">
        <v>17</v>
      </c>
      <c r="E154" s="20">
        <v>4801795</v>
      </c>
      <c r="F154" s="4">
        <v>2.6249560063300241E-3</v>
      </c>
      <c r="G154" s="20">
        <v>1334691.1700000009</v>
      </c>
      <c r="H154" s="4">
        <v>6.3813349241446243E-4</v>
      </c>
      <c r="I154" s="21">
        <v>-3467103.8299999991</v>
      </c>
      <c r="J154" s="4">
        <f t="shared" si="2"/>
        <v>-0.72204328381365701</v>
      </c>
    </row>
    <row r="155" spans="1:10" x14ac:dyDescent="0.2">
      <c r="C155" s="19">
        <v>169</v>
      </c>
      <c r="D155" t="s">
        <v>160</v>
      </c>
      <c r="E155" s="20">
        <v>5938425</v>
      </c>
      <c r="F155" s="4">
        <v>3.2463077603042973E-3</v>
      </c>
      <c r="G155" s="20">
        <v>5892632.0300000003</v>
      </c>
      <c r="H155" s="4">
        <v>2.8173452715786087E-3</v>
      </c>
      <c r="I155" s="21">
        <v>-45792.969999999739</v>
      </c>
      <c r="J155" s="4">
        <f t="shared" si="2"/>
        <v>-7.711298871333685E-3</v>
      </c>
    </row>
    <row r="156" spans="1:10" x14ac:dyDescent="0.2">
      <c r="C156" s="19">
        <v>605</v>
      </c>
      <c r="D156" t="s">
        <v>161</v>
      </c>
      <c r="E156" s="20">
        <v>623075600</v>
      </c>
      <c r="F156" s="4">
        <v>0.34061138358003279</v>
      </c>
      <c r="G156" s="20">
        <v>622744142.68000007</v>
      </c>
      <c r="H156" s="4">
        <v>0.29774220702234694</v>
      </c>
      <c r="I156" s="21">
        <v>-331457.31999993324</v>
      </c>
      <c r="J156" s="4">
        <f t="shared" si="2"/>
        <v>-5.3196966788610122E-4</v>
      </c>
    </row>
    <row r="157" spans="1:10" x14ac:dyDescent="0.2">
      <c r="B157" s="22" t="s">
        <v>162</v>
      </c>
      <c r="C157" s="23"/>
      <c r="D157" s="22"/>
      <c r="E157" s="24">
        <v>1829285896</v>
      </c>
      <c r="F157" s="25">
        <v>1.1515050566184789E-2</v>
      </c>
      <c r="G157" s="24">
        <v>2091554801.4100003</v>
      </c>
      <c r="H157" s="25">
        <v>1.2049287030343274E-2</v>
      </c>
      <c r="I157" s="26">
        <v>262268905.41000032</v>
      </c>
      <c r="J157" s="25">
        <f t="shared" si="2"/>
        <v>0.14337228859823906</v>
      </c>
    </row>
    <row r="158" spans="1:10" x14ac:dyDescent="0.2">
      <c r="A158" s="18">
        <v>43</v>
      </c>
      <c r="B158" t="s">
        <v>163</v>
      </c>
      <c r="C158" s="19">
        <v>0</v>
      </c>
      <c r="D158" t="s">
        <v>163</v>
      </c>
      <c r="E158" s="20">
        <v>19070856</v>
      </c>
      <c r="F158" s="4">
        <v>2.6807298875607566E-2</v>
      </c>
      <c r="G158" s="20">
        <v>18758648.260000002</v>
      </c>
      <c r="H158" s="4">
        <v>2.1860817433274483E-2</v>
      </c>
      <c r="I158" s="21">
        <v>-312207.73999999836</v>
      </c>
      <c r="J158" s="4">
        <f t="shared" si="2"/>
        <v>-1.6370934791809993E-2</v>
      </c>
    </row>
    <row r="159" spans="1:10" x14ac:dyDescent="0.2">
      <c r="C159" s="19">
        <v>12</v>
      </c>
      <c r="D159" t="s">
        <v>164</v>
      </c>
      <c r="E159" s="20">
        <v>692334500</v>
      </c>
      <c r="F159" s="4">
        <v>0.97319270112439249</v>
      </c>
      <c r="G159" s="20">
        <v>839335900</v>
      </c>
      <c r="H159" s="4">
        <v>0.9781391825667255</v>
      </c>
      <c r="I159" s="21">
        <v>147001400</v>
      </c>
      <c r="J159" s="4">
        <f t="shared" si="2"/>
        <v>0.21232713377709764</v>
      </c>
    </row>
    <row r="160" spans="1:10" x14ac:dyDescent="0.2">
      <c r="B160" s="22" t="s">
        <v>165</v>
      </c>
      <c r="C160" s="23"/>
      <c r="D160" s="22"/>
      <c r="E160" s="24">
        <v>711405356</v>
      </c>
      <c r="F160" s="25">
        <v>4.4781784330745703E-3</v>
      </c>
      <c r="G160" s="24">
        <v>858094548.25999999</v>
      </c>
      <c r="H160" s="25">
        <v>4.9434169758245244E-3</v>
      </c>
      <c r="I160" s="26">
        <v>146689192.25999999</v>
      </c>
      <c r="J160" s="25">
        <f t="shared" si="2"/>
        <v>0.20619635630069671</v>
      </c>
    </row>
    <row r="161" spans="1:10" x14ac:dyDescent="0.2">
      <c r="A161" s="18">
        <v>44</v>
      </c>
      <c r="B161" t="s">
        <v>166</v>
      </c>
      <c r="C161" s="19">
        <v>0</v>
      </c>
      <c r="D161" t="s">
        <v>166</v>
      </c>
      <c r="E161" s="20">
        <v>26739895</v>
      </c>
      <c r="F161" s="4">
        <v>0.15913857605349602</v>
      </c>
      <c r="G161" s="20">
        <v>26771200.82</v>
      </c>
      <c r="H161" s="4">
        <v>0.15929520945385633</v>
      </c>
      <c r="I161" s="21">
        <v>31305.820000000298</v>
      </c>
      <c r="J161" s="4">
        <f t="shared" si="2"/>
        <v>1.1707532882982636E-3</v>
      </c>
    </row>
    <row r="162" spans="1:10" x14ac:dyDescent="0.2">
      <c r="C162" s="19">
        <v>181</v>
      </c>
      <c r="D162" t="s">
        <v>167</v>
      </c>
      <c r="E162" s="20">
        <v>141289100</v>
      </c>
      <c r="F162" s="4">
        <v>0.84086142394650398</v>
      </c>
      <c r="G162" s="20">
        <v>141289100</v>
      </c>
      <c r="H162" s="4">
        <v>0.84070479054614378</v>
      </c>
      <c r="I162" s="21">
        <v>0</v>
      </c>
      <c r="J162" s="4">
        <f t="shared" si="2"/>
        <v>0</v>
      </c>
    </row>
    <row r="163" spans="1:10" x14ac:dyDescent="0.2">
      <c r="B163" s="22" t="s">
        <v>168</v>
      </c>
      <c r="C163" s="23"/>
      <c r="D163" s="22"/>
      <c r="E163" s="24">
        <v>168028995</v>
      </c>
      <c r="F163" s="25">
        <v>1.0577145859163237E-3</v>
      </c>
      <c r="G163" s="24">
        <v>168060300.81999999</v>
      </c>
      <c r="H163" s="25">
        <v>9.6818252221786264E-4</v>
      </c>
      <c r="I163" s="26">
        <v>31305.819999992847</v>
      </c>
      <c r="J163" s="25">
        <f t="shared" si="2"/>
        <v>1.8631201120968943E-4</v>
      </c>
    </row>
    <row r="164" spans="1:10" x14ac:dyDescent="0.2">
      <c r="A164" s="18">
        <v>45</v>
      </c>
      <c r="B164" t="s">
        <v>169</v>
      </c>
      <c r="C164" s="19">
        <v>0</v>
      </c>
      <c r="D164" t="s">
        <v>169</v>
      </c>
      <c r="E164" s="20">
        <v>63626306</v>
      </c>
      <c r="F164" s="4">
        <v>0.13357158838619748</v>
      </c>
      <c r="G164" s="20">
        <v>65150488.480000004</v>
      </c>
      <c r="H164" s="4">
        <v>0.13633508935495725</v>
      </c>
      <c r="I164" s="21">
        <v>1524182.4800000042</v>
      </c>
      <c r="J164" s="4">
        <f t="shared" si="2"/>
        <v>2.3955225060527705E-2</v>
      </c>
    </row>
    <row r="165" spans="1:10" x14ac:dyDescent="0.2">
      <c r="C165" s="19">
        <v>176</v>
      </c>
      <c r="D165" t="s">
        <v>170</v>
      </c>
      <c r="E165" s="20">
        <v>157697300</v>
      </c>
      <c r="F165" s="4">
        <v>0.33105613337374484</v>
      </c>
      <c r="G165" s="20">
        <v>157697300</v>
      </c>
      <c r="H165" s="4">
        <v>0.33000021930972173</v>
      </c>
      <c r="I165" s="21">
        <v>0</v>
      </c>
      <c r="J165" s="4">
        <f t="shared" si="2"/>
        <v>0</v>
      </c>
    </row>
    <row r="166" spans="1:10" x14ac:dyDescent="0.2">
      <c r="C166" s="19">
        <v>180</v>
      </c>
      <c r="D166" t="s">
        <v>171</v>
      </c>
      <c r="E166" s="20">
        <v>255022500</v>
      </c>
      <c r="F166" s="4">
        <v>0.53537227824005762</v>
      </c>
      <c r="G166" s="20">
        <v>255022500</v>
      </c>
      <c r="H166" s="4">
        <v>0.53366469133532102</v>
      </c>
      <c r="I166" s="21">
        <v>0</v>
      </c>
      <c r="J166" s="4">
        <f t="shared" si="2"/>
        <v>0</v>
      </c>
    </row>
    <row r="167" spans="1:10" x14ac:dyDescent="0.2">
      <c r="B167" s="22" t="s">
        <v>172</v>
      </c>
      <c r="C167" s="23"/>
      <c r="D167" s="22"/>
      <c r="E167" s="24">
        <v>476346106</v>
      </c>
      <c r="F167" s="25">
        <v>2.9985195368254342E-3</v>
      </c>
      <c r="G167" s="24">
        <v>477870288.48000002</v>
      </c>
      <c r="H167" s="25">
        <v>2.7529741344987798E-3</v>
      </c>
      <c r="I167" s="26">
        <v>1524182.4800000191</v>
      </c>
      <c r="J167" s="25">
        <f t="shared" si="2"/>
        <v>3.1997374614835608E-3</v>
      </c>
    </row>
    <row r="168" spans="1:10" x14ac:dyDescent="0.2">
      <c r="A168" s="18">
        <v>46</v>
      </c>
      <c r="B168" t="s">
        <v>173</v>
      </c>
      <c r="C168" s="19">
        <v>0</v>
      </c>
      <c r="D168" t="s">
        <v>173</v>
      </c>
      <c r="E168" s="20">
        <v>27491706</v>
      </c>
      <c r="F168" s="4">
        <v>1</v>
      </c>
      <c r="G168" s="20">
        <v>27077041.310000006</v>
      </c>
      <c r="H168" s="4">
        <v>1</v>
      </c>
      <c r="I168" s="21">
        <v>-414664.68999999389</v>
      </c>
      <c r="J168" s="4">
        <f t="shared" si="2"/>
        <v>-1.5083265112757786E-2</v>
      </c>
    </row>
    <row r="169" spans="1:10" x14ac:dyDescent="0.2">
      <c r="B169" s="22" t="s">
        <v>174</v>
      </c>
      <c r="C169" s="23"/>
      <c r="D169" s="22"/>
      <c r="E169" s="24">
        <v>27491706</v>
      </c>
      <c r="F169" s="25">
        <v>1.7305571831768268E-4</v>
      </c>
      <c r="G169" s="24">
        <v>27077041.310000006</v>
      </c>
      <c r="H169" s="25">
        <v>1.5598876130652083E-4</v>
      </c>
      <c r="I169" s="26">
        <v>-414664.68999999389</v>
      </c>
      <c r="J169" s="25">
        <f t="shared" si="2"/>
        <v>-1.5083265112757786E-2</v>
      </c>
    </row>
    <row r="170" spans="1:10" x14ac:dyDescent="0.2">
      <c r="A170" s="18">
        <v>47</v>
      </c>
      <c r="B170" t="s">
        <v>175</v>
      </c>
      <c r="C170" s="19">
        <v>0</v>
      </c>
      <c r="D170" t="s">
        <v>175</v>
      </c>
      <c r="E170" s="20">
        <v>74138792</v>
      </c>
      <c r="F170" s="4">
        <v>1</v>
      </c>
      <c r="G170" s="20">
        <v>74055744.640000001</v>
      </c>
      <c r="H170" s="4">
        <v>1</v>
      </c>
      <c r="I170" s="21">
        <v>-83047.359999999404</v>
      </c>
      <c r="J170" s="4">
        <f t="shared" si="2"/>
        <v>-1.1201606845711676E-3</v>
      </c>
    </row>
    <row r="171" spans="1:10" x14ac:dyDescent="0.2">
      <c r="B171" s="22" t="s">
        <v>176</v>
      </c>
      <c r="C171" s="23"/>
      <c r="D171" s="22"/>
      <c r="E171" s="24">
        <v>74138792</v>
      </c>
      <c r="F171" s="25">
        <v>4.6669136883557778E-4</v>
      </c>
      <c r="G171" s="24">
        <v>74055744.640000001</v>
      </c>
      <c r="H171" s="25">
        <v>4.2662947335236814E-4</v>
      </c>
      <c r="I171" s="26">
        <v>-83047.359999999404</v>
      </c>
      <c r="J171" s="25">
        <f t="shared" si="2"/>
        <v>-1.1201606845711676E-3</v>
      </c>
    </row>
    <row r="172" spans="1:10" x14ac:dyDescent="0.2">
      <c r="A172" s="18">
        <v>48</v>
      </c>
      <c r="B172" t="s">
        <v>177</v>
      </c>
      <c r="C172" s="19">
        <v>0</v>
      </c>
      <c r="D172" t="s">
        <v>177</v>
      </c>
      <c r="E172" s="20">
        <v>6803558</v>
      </c>
      <c r="F172" s="4">
        <v>1</v>
      </c>
      <c r="G172" s="20">
        <v>6951837.5599999996</v>
      </c>
      <c r="H172" s="4">
        <v>1</v>
      </c>
      <c r="I172" s="21">
        <v>148279.55999999959</v>
      </c>
      <c r="J172" s="4">
        <f t="shared" si="2"/>
        <v>2.1794414040418202E-2</v>
      </c>
    </row>
    <row r="173" spans="1:10" x14ac:dyDescent="0.2">
      <c r="B173" s="22" t="s">
        <v>178</v>
      </c>
      <c r="C173" s="23"/>
      <c r="D173" s="22"/>
      <c r="E173" s="24">
        <v>6803558</v>
      </c>
      <c r="F173" s="25">
        <v>4.2827266405584891E-5</v>
      </c>
      <c r="G173" s="24">
        <v>6951837.5599999996</v>
      </c>
      <c r="H173" s="25">
        <v>4.0049003780485272E-5</v>
      </c>
      <c r="I173" s="26">
        <v>148279.55999999959</v>
      </c>
      <c r="J173" s="25">
        <f t="shared" si="2"/>
        <v>2.1794414040418202E-2</v>
      </c>
    </row>
    <row r="174" spans="1:10" x14ac:dyDescent="0.2">
      <c r="A174" s="27"/>
      <c r="B174" s="28"/>
      <c r="C174" s="29"/>
      <c r="D174" s="30" t="s">
        <v>179</v>
      </c>
      <c r="E174" s="31">
        <v>158860431006</v>
      </c>
      <c r="F174" s="32">
        <v>1</v>
      </c>
      <c r="G174" s="31">
        <v>173583283072.51004</v>
      </c>
      <c r="H174" s="32">
        <v>1</v>
      </c>
      <c r="I174" s="33">
        <v>14722852066.51004</v>
      </c>
      <c r="J174" s="32">
        <f t="shared" si="2"/>
        <v>9.2677905840215E-2</v>
      </c>
    </row>
  </sheetData>
  <mergeCells count="1">
    <mergeCell ref="G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578B-5EE7-442C-99BE-5DAE769AE08D}">
  <dimension ref="A1:B28"/>
  <sheetViews>
    <sheetView showGridLines="0" topLeftCell="A22" workbookViewId="0">
      <selection activeCell="G16" sqref="G16"/>
    </sheetView>
  </sheetViews>
  <sheetFormatPr baseColWidth="10" defaultRowHeight="12.75" x14ac:dyDescent="0.2"/>
  <cols>
    <col min="1" max="2" width="40.7109375" customWidth="1"/>
  </cols>
  <sheetData>
    <row r="1" spans="1:2" ht="15.75" x14ac:dyDescent="0.2">
      <c r="A1" s="52" t="s">
        <v>180</v>
      </c>
      <c r="B1" s="53"/>
    </row>
    <row r="2" spans="1:2" ht="15" x14ac:dyDescent="0.2">
      <c r="A2" s="37"/>
      <c r="B2" s="37"/>
    </row>
    <row r="3" spans="1:2" ht="15.75" x14ac:dyDescent="0.2">
      <c r="A3" s="54" t="s">
        <v>181</v>
      </c>
      <c r="B3" s="55"/>
    </row>
    <row r="4" spans="1:2" ht="15" x14ac:dyDescent="0.2">
      <c r="A4" s="38" t="s">
        <v>182</v>
      </c>
      <c r="B4" s="39" t="s">
        <v>222</v>
      </c>
    </row>
    <row r="5" spans="1:2" ht="15" x14ac:dyDescent="0.2">
      <c r="A5" s="38" t="s">
        <v>183</v>
      </c>
      <c r="B5" s="40" t="s">
        <v>184</v>
      </c>
    </row>
    <row r="6" spans="1:2" ht="15" x14ac:dyDescent="0.2">
      <c r="A6" s="38" t="s">
        <v>185</v>
      </c>
      <c r="B6" s="39" t="s">
        <v>21</v>
      </c>
    </row>
    <row r="7" spans="1:2" ht="15" x14ac:dyDescent="0.2">
      <c r="A7" s="38" t="s">
        <v>186</v>
      </c>
      <c r="B7" s="41" t="s">
        <v>226</v>
      </c>
    </row>
    <row r="8" spans="1:2" ht="15" x14ac:dyDescent="0.2">
      <c r="A8" s="38" t="s">
        <v>187</v>
      </c>
      <c r="B8" s="42" t="s">
        <v>188</v>
      </c>
    </row>
    <row r="9" spans="1:2" ht="30" x14ac:dyDescent="0.2">
      <c r="A9" s="38" t="s">
        <v>189</v>
      </c>
      <c r="B9" s="39" t="s">
        <v>190</v>
      </c>
    </row>
    <row r="10" spans="1:2" ht="15" x14ac:dyDescent="0.2">
      <c r="A10" s="38" t="s">
        <v>191</v>
      </c>
      <c r="B10" s="43">
        <v>1</v>
      </c>
    </row>
    <row r="11" spans="1:2" x14ac:dyDescent="0.2">
      <c r="A11" s="56" t="s">
        <v>192</v>
      </c>
      <c r="B11" s="58" t="s">
        <v>193</v>
      </c>
    </row>
    <row r="12" spans="1:2" x14ac:dyDescent="0.2">
      <c r="A12" s="57"/>
      <c r="B12" s="57"/>
    </row>
    <row r="13" spans="1:2" ht="15" x14ac:dyDescent="0.2">
      <c r="A13" s="38" t="s">
        <v>194</v>
      </c>
      <c r="B13" s="39" t="s">
        <v>21</v>
      </c>
    </row>
    <row r="14" spans="1:2" ht="15" x14ac:dyDescent="0.2">
      <c r="A14" s="38" t="s">
        <v>195</v>
      </c>
      <c r="B14" s="39" t="s">
        <v>196</v>
      </c>
    </row>
    <row r="15" spans="1:2" ht="15" x14ac:dyDescent="0.2">
      <c r="A15" s="38" t="s">
        <v>197</v>
      </c>
      <c r="B15" s="40" t="s">
        <v>198</v>
      </c>
    </row>
    <row r="16" spans="1:2" ht="15" x14ac:dyDescent="0.2">
      <c r="A16" s="38" t="s">
        <v>199</v>
      </c>
      <c r="B16" s="40" t="s">
        <v>200</v>
      </c>
    </row>
    <row r="17" spans="1:2" ht="15" x14ac:dyDescent="0.2">
      <c r="A17" s="38" t="s">
        <v>201</v>
      </c>
      <c r="B17" s="39" t="s">
        <v>202</v>
      </c>
    </row>
    <row r="18" spans="1:2" ht="15" x14ac:dyDescent="0.2">
      <c r="A18" s="37"/>
      <c r="B18" s="37"/>
    </row>
    <row r="19" spans="1:2" ht="15.75" x14ac:dyDescent="0.2">
      <c r="A19" s="54" t="s">
        <v>203</v>
      </c>
      <c r="B19" s="55"/>
    </row>
    <row r="20" spans="1:2" ht="15" x14ac:dyDescent="0.2">
      <c r="A20" s="44" t="s">
        <v>204</v>
      </c>
      <c r="B20" s="44" t="s">
        <v>205</v>
      </c>
    </row>
    <row r="21" spans="1:2" ht="165" x14ac:dyDescent="0.2">
      <c r="A21" s="38" t="s">
        <v>206</v>
      </c>
      <c r="B21" s="45" t="s">
        <v>207</v>
      </c>
    </row>
    <row r="22" spans="1:2" ht="150" x14ac:dyDescent="0.2">
      <c r="A22" s="38" t="s">
        <v>208</v>
      </c>
      <c r="B22" s="45" t="s">
        <v>209</v>
      </c>
    </row>
    <row r="23" spans="1:2" ht="165" x14ac:dyDescent="0.2">
      <c r="A23" s="38" t="s">
        <v>210</v>
      </c>
      <c r="B23" s="45" t="s">
        <v>211</v>
      </c>
    </row>
    <row r="24" spans="1:2" ht="45" x14ac:dyDescent="0.2">
      <c r="A24" s="46" t="s">
        <v>212</v>
      </c>
      <c r="B24" s="45" t="s">
        <v>213</v>
      </c>
    </row>
    <row r="25" spans="1:2" ht="60" x14ac:dyDescent="0.2">
      <c r="A25" s="47" t="s">
        <v>214</v>
      </c>
      <c r="B25" s="45" t="s">
        <v>215</v>
      </c>
    </row>
    <row r="26" spans="1:2" ht="30" x14ac:dyDescent="0.2">
      <c r="A26" s="46" t="s">
        <v>216</v>
      </c>
      <c r="B26" s="45" t="s">
        <v>217</v>
      </c>
    </row>
    <row r="27" spans="1:2" ht="30" x14ac:dyDescent="0.2">
      <c r="A27" s="46" t="s">
        <v>218</v>
      </c>
      <c r="B27" s="45" t="s">
        <v>219</v>
      </c>
    </row>
    <row r="28" spans="1:2" ht="45" x14ac:dyDescent="0.2">
      <c r="A28" s="47" t="s">
        <v>220</v>
      </c>
      <c r="B28" s="45" t="s">
        <v>221</v>
      </c>
    </row>
  </sheetData>
  <mergeCells count="5">
    <mergeCell ref="A1:B1"/>
    <mergeCell ref="A3:B3"/>
    <mergeCell ref="A11:A12"/>
    <mergeCell ref="B11:B12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CA-4T-23</vt:lpstr>
      <vt:lpstr>Metadatos </vt:lpstr>
    </vt:vector>
  </TitlesOfParts>
  <Company>SHP-GEJ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Alberto Garcia Peña</dc:creator>
  <cp:lastModifiedBy>Ricardo Alberto Garcia Peña</cp:lastModifiedBy>
  <dcterms:created xsi:type="dcterms:W3CDTF">2024-01-17T19:09:21Z</dcterms:created>
  <dcterms:modified xsi:type="dcterms:W3CDTF">2024-01-23T20:07:44Z</dcterms:modified>
</cp:coreProperties>
</file>