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oyecto 2021\"/>
    </mc:Choice>
  </mc:AlternateContent>
  <bookViews>
    <workbookView xWindow="0" yWindow="0" windowWidth="19200" windowHeight="7050"/>
  </bookViews>
  <sheets>
    <sheet name="Datos" sheetId="1" r:id="rId1"/>
  </sheets>
  <calcPr calcId="162913"/>
</workbook>
</file>

<file path=xl/calcChain.xml><?xml version="1.0" encoding="utf-8"?>
<calcChain xmlns="http://schemas.openxmlformats.org/spreadsheetml/2006/main">
  <c r="P69" i="1" l="1"/>
  <c r="N69" i="1"/>
  <c r="W68" i="1"/>
  <c r="W69" i="1" s="1"/>
  <c r="V68" i="1"/>
  <c r="U68" i="1"/>
  <c r="U69" i="1" s="1"/>
  <c r="T68" i="1"/>
  <c r="S68" i="1"/>
  <c r="S69" i="1" s="1"/>
  <c r="R68" i="1"/>
  <c r="R69" i="1" s="1"/>
  <c r="Q68" i="1"/>
  <c r="Q69" i="1" s="1"/>
  <c r="P68" i="1"/>
  <c r="O68" i="1"/>
  <c r="N68" i="1"/>
  <c r="M68" i="1"/>
  <c r="M69" i="1" s="1"/>
  <c r="L68" i="1"/>
  <c r="L69" i="1" s="1"/>
  <c r="K68" i="1"/>
  <c r="K69" i="1" s="1"/>
  <c r="J68" i="1"/>
  <c r="I68" i="1"/>
  <c r="I69" i="1" s="1"/>
  <c r="H68" i="1"/>
  <c r="G68" i="1"/>
  <c r="G69" i="1" s="1"/>
  <c r="F68" i="1"/>
  <c r="F69" i="1" s="1"/>
  <c r="E68" i="1"/>
  <c r="E69" i="1" s="1"/>
  <c r="D68" i="1"/>
  <c r="C68" i="1"/>
  <c r="J69" i="1" l="1"/>
  <c r="C69" i="1"/>
  <c r="D69" i="1"/>
  <c r="O69" i="1"/>
  <c r="H69" i="1"/>
  <c r="T69" i="1"/>
  <c r="V69" i="1"/>
</calcChain>
</file>

<file path=xl/sharedStrings.xml><?xml version="1.0" encoding="utf-8"?>
<sst xmlns="http://schemas.openxmlformats.org/spreadsheetml/2006/main" count="154" uniqueCount="144">
  <si>
    <t>Gobierno del Estado de Jalisco</t>
  </si>
  <si>
    <t>Presupuesto de egresos para el ejercicio fiscal 2021</t>
  </si>
  <si>
    <t>Por Unidad Responsable y Capítulo - Sector Paraestatal</t>
  </si>
  <si>
    <t>N°</t>
  </si>
  <si>
    <t>Unidad Responsable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</si>
  <si>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</si>
  <si>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</si>
  <si>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</si>
  <si>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</si>
  <si>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</si>
  <si>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</si>
  <si>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</si>
  <si>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</si>
  <si>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</si>
  <si>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</si>
  <si>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</si>
  <si>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</si>
  <si>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000</t>
  </si>
  <si>
    <t>Universidad de Guadalajara</t>
  </si>
  <si>
    <t>009</t>
  </si>
  <si>
    <t>Colegio Nacional de Educación Profesional Técnica del Estado de Jalisco</t>
  </si>
  <si>
    <t>010</t>
  </si>
  <si>
    <t>Colegio de Estudios Científicos y Tecnológicos del Estado de Jalisco</t>
  </si>
  <si>
    <t>011</t>
  </si>
  <si>
    <t>Colegio de Bachilleres del Estado de Jalisco</t>
  </si>
  <si>
    <t>012</t>
  </si>
  <si>
    <t>Consejo Estatal para el Fomento Deportivo (CODE Jalisco)</t>
  </si>
  <si>
    <t>013</t>
  </si>
  <si>
    <t>Instituto de Formación para el Trabajo del Estado de Jalisco (IDEFT)</t>
  </si>
  <si>
    <t>014</t>
  </si>
  <si>
    <t>Instituto Estatal para la Educación de Jóvenes y Adultos (INEEJAD)</t>
  </si>
  <si>
    <t>015</t>
  </si>
  <si>
    <t>Instituto de la Infraestructura Física Educativa de Jalisco</t>
  </si>
  <si>
    <t>016</t>
  </si>
  <si>
    <t>O.P.D. Servicios de Salud Jalisco</t>
  </si>
  <si>
    <t>017</t>
  </si>
  <si>
    <t>O.P.D. Hospital Civil de Guadalajara</t>
  </si>
  <si>
    <t>018</t>
  </si>
  <si>
    <t>Instituto Jalisciense de Cancerología</t>
  </si>
  <si>
    <t>022</t>
  </si>
  <si>
    <t>Comisión de Arbitraje Médico del Estado de Jalisco</t>
  </si>
  <si>
    <t>023</t>
  </si>
  <si>
    <t>Comisión Estatal del Agua de Jalisco (CEA)</t>
  </si>
  <si>
    <t>024</t>
  </si>
  <si>
    <t>Instituto Jalisciense de la Vivienda</t>
  </si>
  <si>
    <t>025</t>
  </si>
  <si>
    <t>Fideicomiso de Desarrollo Urbano de Jalisco (FIDEUR)</t>
  </si>
  <si>
    <t>033</t>
  </si>
  <si>
    <t>Agencia Estatal de Entretenimiento de Jalisco</t>
  </si>
  <si>
    <t>038</t>
  </si>
  <si>
    <t>Fideicomiso Alianza para el Campo en el Estado de Jalisco (FACEJ)</t>
  </si>
  <si>
    <t>040</t>
  </si>
  <si>
    <t>Organismo Operador del Parque de la Solidaridad</t>
  </si>
  <si>
    <t>041</t>
  </si>
  <si>
    <t>Parque Metropolitano de Guadalajara</t>
  </si>
  <si>
    <t>042</t>
  </si>
  <si>
    <t>OPD Bosque La Primavera</t>
  </si>
  <si>
    <t>043</t>
  </si>
  <si>
    <t>Fideicomiso para la Administración del Programa de Desarrollo Forestal del Estado de Jalisco (FIPRODEFO)</t>
  </si>
  <si>
    <t>045</t>
  </si>
  <si>
    <t>Sistema para el Desarrollo Integral de la Familia Jalisco (DIF)</t>
  </si>
  <si>
    <t>046</t>
  </si>
  <si>
    <t>Hogar Cabañas</t>
  </si>
  <si>
    <t>050</t>
  </si>
  <si>
    <t>Universidad Tecnológica de Jalisco</t>
  </si>
  <si>
    <t>056</t>
  </si>
  <si>
    <t>Escuela de Conservación y Restauración de Occidente</t>
  </si>
  <si>
    <t>058</t>
  </si>
  <si>
    <t>Universidad Tecnológica de la Zona Metropolitana de Guadalajara</t>
  </si>
  <si>
    <t>063</t>
  </si>
  <si>
    <t>Universidad Politécnica de la Zona Metropolitana de Guadalajara</t>
  </si>
  <si>
    <t>065</t>
  </si>
  <si>
    <t>Fideicomiso Fondo Estatal de Ciencia y Tecnología de Jalisco</t>
  </si>
  <si>
    <t>067</t>
  </si>
  <si>
    <t>Consejo Estatal de Ciencia y Tecnología del Estado de Jalisco</t>
  </si>
  <si>
    <t>069</t>
  </si>
  <si>
    <t>Instituto Cultural Cabañas</t>
  </si>
  <si>
    <t>071</t>
  </si>
  <si>
    <t>Sistema Jalisciense de Radio y Televisión</t>
  </si>
  <si>
    <t>072</t>
  </si>
  <si>
    <t>Fideicomiso Orquesta Filarmónica de Jalisco (FOFJ)</t>
  </si>
  <si>
    <t>075</t>
  </si>
  <si>
    <t>Sistema de Tren Eléctrico Urbano (SITEUR)</t>
  </si>
  <si>
    <t>078</t>
  </si>
  <si>
    <t>Industria Jalisciense de Rehabilitación Social</t>
  </si>
  <si>
    <t>079</t>
  </si>
  <si>
    <t>Instituto Jalisciense de Ciencias Forenses</t>
  </si>
  <si>
    <t>082</t>
  </si>
  <si>
    <t>Procuraduría de Desarrollo Urbano</t>
  </si>
  <si>
    <t>083</t>
  </si>
  <si>
    <t>Fideicomiso Fondo Estatal de Fomento para la Cultura y las Artes (FEFCA)</t>
  </si>
  <si>
    <t>084</t>
  </si>
  <si>
    <t>Museos, Exposiciones y Galerías de Jalisco</t>
  </si>
  <si>
    <t>087</t>
  </si>
  <si>
    <t>Instituto de Información Estadística y Geográfica del Estado de Jalisco</t>
  </si>
  <si>
    <t>095</t>
  </si>
  <si>
    <t>Fideicomiso Comisión de Filmaciones del Estado de Jalisco</t>
  </si>
  <si>
    <t>112</t>
  </si>
  <si>
    <t>Fideicomiso Plan Múltiple de Beneficios para los Trabajadores del Gobierno del Estado</t>
  </si>
  <si>
    <t>115</t>
  </si>
  <si>
    <t>Fideicomiso Ciudad Creativa Digital</t>
  </si>
  <si>
    <t>116</t>
  </si>
  <si>
    <t>Instituto Tecnológico José Mario Molina Pasquel y Henríquez</t>
  </si>
  <si>
    <t>117</t>
  </si>
  <si>
    <t>Unidad Estatal de Protección Civil y Bomberos</t>
  </si>
  <si>
    <t>118</t>
  </si>
  <si>
    <t>Fideicomiso Fondo Evalúa Jalisco</t>
  </si>
  <si>
    <t>147</t>
  </si>
  <si>
    <t>Agencia de Energía del Estado de Jalisco</t>
  </si>
  <si>
    <t>153</t>
  </si>
  <si>
    <t>O.P.D. Servicios de Salud Jalisco (Instituto Jalisciense de Salud Mental)</t>
  </si>
  <si>
    <t>154</t>
  </si>
  <si>
    <t>O.P.D. Servicios de Salud Jalisco (Instituto Jalisciense de Alivio del Dolor y Cuidados Paliativos)</t>
  </si>
  <si>
    <t>155</t>
  </si>
  <si>
    <t>O.P.D. Servicios de Salud Jalisco (Comisión para la Protección contra Riesgos Sanitarios del Estado de Jalisco)</t>
  </si>
  <si>
    <t>172</t>
  </si>
  <si>
    <t>Comisión Estatal Indígena</t>
  </si>
  <si>
    <t>173</t>
  </si>
  <si>
    <t>Fideicomiso Atención a Jaliscienses en el Extranjero</t>
  </si>
  <si>
    <t>174</t>
  </si>
  <si>
    <t>Agencia Integral de Regulación de Emisiones</t>
  </si>
  <si>
    <t>175</t>
  </si>
  <si>
    <t>Fondo Estatal de Desastres Naturales (FOEDEN)</t>
  </si>
  <si>
    <t>176</t>
  </si>
  <si>
    <t>Agencia de Bosques Urbanos</t>
  </si>
  <si>
    <t>180</t>
  </si>
  <si>
    <t>Agencia Metropolitana de Servicios de Infraestructura Para La Movilidad del Área Metropolitana de Guadalajara</t>
  </si>
  <si>
    <t>190</t>
  </si>
  <si>
    <t>Fideicomiso de cobertura de precios de maíz</t>
  </si>
  <si>
    <t>192</t>
  </si>
  <si>
    <t>Fideicomiso de Apoyo de Seguridad Social (FIASS)</t>
  </si>
  <si>
    <t>202</t>
  </si>
  <si>
    <t>Agencia para el Desarrollo de Industrias Creativas y Digitales del Estado de Jalisco</t>
  </si>
  <si>
    <t>210</t>
  </si>
  <si>
    <t>Plataforma Abierta para la Innovación  y Desarrollo de Jalisco</t>
  </si>
  <si>
    <t>225</t>
  </si>
  <si>
    <t>Agencia Estatal de Sanidad, Inocuidad y Calidad Agroalimentaria en Jalisco</t>
  </si>
  <si>
    <t>605</t>
  </si>
  <si>
    <t>Centro de Coordinación, Comando, Control, Comunicaciones y Computo del Estado de Jalisco (C5)</t>
  </si>
  <si>
    <t>729</t>
  </si>
  <si>
    <t>Fideicomiso de Administración para la mejora de la Seguridad Vial</t>
  </si>
  <si>
    <t>799</t>
  </si>
  <si>
    <t>Fondo Estatal de Protección al Ambiente del Estado de Jalisco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</si>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</sst>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5"/>
      <color rgb="FF000000"/>
      <name val="Arial"/>
    </font>
    <font>
      <sz val="13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workbookViewId="0">
      <selection activeCell="C69" sqref="C69"/>
    </sheetView>
  </sheetViews>
  <sheetFormatPr baseColWidth="10" defaultColWidth="8.7265625" defaultRowHeight="14.5" x14ac:dyDescent="0.3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" x14ac:dyDescent="0.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3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3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35">
      <c r="A5" t="s">
        <v>17</v>
      </c>
      <c r="B5" t="s">
        <v>18</v>
      </c>
      <c r="C5" s="3">
        <v>30914029</v>
      </c>
      <c r="D5" s="3">
        <v>1285981</v>
      </c>
      <c r="E5" s="3">
        <v>9547746.8000000007</v>
      </c>
      <c r="F5" s="3">
        <v>12546795835</v>
      </c>
      <c r="G5" s="3">
        <v>250000</v>
      </c>
      <c r="H5" s="3">
        <v>120000000</v>
      </c>
      <c r="I5" s="3">
        <v>0</v>
      </c>
      <c r="J5" s="3">
        <v>0</v>
      </c>
      <c r="K5" s="3">
        <v>0</v>
      </c>
      <c r="L5" s="3">
        <v>12708793591.799999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12708793591.799999</v>
      </c>
    </row>
    <row r="6" spans="1:23" x14ac:dyDescent="0.35">
      <c r="A6" t="s">
        <v>19</v>
      </c>
      <c r="B6" t="s">
        <v>20</v>
      </c>
      <c r="C6" s="3">
        <v>306618101</v>
      </c>
      <c r="D6" s="3">
        <v>983800</v>
      </c>
      <c r="E6" s="3">
        <v>12165206.939999999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319767107.94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319767107.94</v>
      </c>
    </row>
    <row r="7" spans="1:23" x14ac:dyDescent="0.35">
      <c r="A7" t="s">
        <v>21</v>
      </c>
      <c r="B7" t="s">
        <v>22</v>
      </c>
      <c r="C7" s="3">
        <v>447774517.75</v>
      </c>
      <c r="D7" s="3">
        <v>3719625</v>
      </c>
      <c r="E7" s="3">
        <v>10113699.75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461607842.5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461607842.5</v>
      </c>
    </row>
    <row r="8" spans="1:23" x14ac:dyDescent="0.35">
      <c r="A8" t="s">
        <v>23</v>
      </c>
      <c r="B8" t="s">
        <v>24</v>
      </c>
      <c r="C8" s="3">
        <v>492433459.02999997</v>
      </c>
      <c r="D8" s="3">
        <v>7479613</v>
      </c>
      <c r="E8" s="3">
        <v>47069903.490000002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546982975.51999998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546982975.51999998</v>
      </c>
    </row>
    <row r="9" spans="1:23" x14ac:dyDescent="0.35">
      <c r="A9" t="s">
        <v>25</v>
      </c>
      <c r="B9" t="s">
        <v>26</v>
      </c>
      <c r="C9" s="3">
        <v>195704500</v>
      </c>
      <c r="D9" s="3">
        <v>22106260</v>
      </c>
      <c r="E9" s="3">
        <v>62779560</v>
      </c>
      <c r="F9" s="3">
        <v>70186300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350776620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350776620</v>
      </c>
    </row>
    <row r="10" spans="1:23" x14ac:dyDescent="0.35">
      <c r="A10" t="s">
        <v>27</v>
      </c>
      <c r="B10" t="s">
        <v>28</v>
      </c>
      <c r="C10" s="3">
        <v>111851218</v>
      </c>
      <c r="D10" s="3">
        <v>1873725</v>
      </c>
      <c r="E10" s="3">
        <v>4185400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117910343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117910343</v>
      </c>
    </row>
    <row r="11" spans="1:23" x14ac:dyDescent="0.35">
      <c r="A11" t="s">
        <v>29</v>
      </c>
      <c r="B11" t="s">
        <v>30</v>
      </c>
      <c r="C11" s="3">
        <v>120199586.02</v>
      </c>
      <c r="D11" s="3">
        <v>9060159</v>
      </c>
      <c r="E11" s="3">
        <v>23123250.600000001</v>
      </c>
      <c r="F11" s="3">
        <v>18940625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171323620.62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171323620.62</v>
      </c>
    </row>
    <row r="12" spans="1:23" x14ac:dyDescent="0.35">
      <c r="A12" t="s">
        <v>31</v>
      </c>
      <c r="B12" t="s">
        <v>32</v>
      </c>
      <c r="C12" s="3">
        <v>33996907</v>
      </c>
      <c r="D12" s="3">
        <v>794190.74</v>
      </c>
      <c r="E12" s="3">
        <v>4180016.51</v>
      </c>
      <c r="F12" s="3">
        <v>0</v>
      </c>
      <c r="G12" s="3">
        <v>0</v>
      </c>
      <c r="H12" s="3">
        <v>0</v>
      </c>
      <c r="I12" s="3">
        <v>602039853</v>
      </c>
      <c r="J12" s="3">
        <v>0</v>
      </c>
      <c r="K12" s="3">
        <v>0</v>
      </c>
      <c r="L12" s="3">
        <v>641010967.25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641010967.25</v>
      </c>
    </row>
    <row r="13" spans="1:23" x14ac:dyDescent="0.35">
      <c r="A13" t="s">
        <v>33</v>
      </c>
      <c r="B13" t="s">
        <v>34</v>
      </c>
      <c r="C13" s="3">
        <v>6725564091.1300001</v>
      </c>
      <c r="D13" s="3">
        <v>1332598484.72</v>
      </c>
      <c r="E13" s="3">
        <v>1328774154.25</v>
      </c>
      <c r="F13" s="3">
        <v>937408934.73000002</v>
      </c>
      <c r="G13" s="3">
        <v>33667772.100000001</v>
      </c>
      <c r="H13" s="3">
        <v>4300000</v>
      </c>
      <c r="I13" s="3">
        <v>70000000</v>
      </c>
      <c r="J13" s="3">
        <v>0</v>
      </c>
      <c r="K13" s="3">
        <v>0</v>
      </c>
      <c r="L13" s="3">
        <v>10432313436.93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10432313436.93</v>
      </c>
    </row>
    <row r="14" spans="1:23" x14ac:dyDescent="0.35">
      <c r="A14" t="s">
        <v>35</v>
      </c>
      <c r="B14" t="s">
        <v>36</v>
      </c>
      <c r="C14" s="3">
        <v>2567414800.52</v>
      </c>
      <c r="D14" s="3">
        <v>1260064043.3800001</v>
      </c>
      <c r="E14" s="3">
        <v>233706224.69</v>
      </c>
      <c r="F14" s="3">
        <v>1000000</v>
      </c>
      <c r="G14" s="3">
        <v>39745500</v>
      </c>
      <c r="H14" s="3">
        <v>0</v>
      </c>
      <c r="I14" s="3">
        <v>45000000</v>
      </c>
      <c r="J14" s="3">
        <v>0</v>
      </c>
      <c r="K14" s="3">
        <v>0</v>
      </c>
      <c r="L14" s="3">
        <v>4146930568.5900002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4146930568.5900002</v>
      </c>
    </row>
    <row r="15" spans="1:23" x14ac:dyDescent="0.35">
      <c r="A15" t="s">
        <v>37</v>
      </c>
      <c r="B15" t="s">
        <v>38</v>
      </c>
      <c r="C15" s="3">
        <v>114221457.37</v>
      </c>
      <c r="D15" s="3">
        <v>26437609.100000001</v>
      </c>
      <c r="E15" s="3">
        <v>33891250.530000001</v>
      </c>
      <c r="F15" s="3">
        <v>0</v>
      </c>
      <c r="G15" s="3">
        <v>2520000</v>
      </c>
      <c r="H15" s="3">
        <v>0</v>
      </c>
      <c r="I15" s="3">
        <v>0</v>
      </c>
      <c r="J15" s="3">
        <v>0</v>
      </c>
      <c r="K15" s="3">
        <v>0</v>
      </c>
      <c r="L15" s="3">
        <v>177070317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177070317</v>
      </c>
    </row>
    <row r="16" spans="1:23" x14ac:dyDescent="0.35">
      <c r="A16" t="s">
        <v>39</v>
      </c>
      <c r="B16" t="s">
        <v>40</v>
      </c>
      <c r="C16" s="3">
        <v>8401100</v>
      </c>
      <c r="D16" s="3">
        <v>121625</v>
      </c>
      <c r="E16" s="3">
        <v>973600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9496325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9496325</v>
      </c>
    </row>
    <row r="17" spans="1:23" x14ac:dyDescent="0.35">
      <c r="A17" t="s">
        <v>41</v>
      </c>
      <c r="B17" t="s">
        <v>42</v>
      </c>
      <c r="C17" s="3">
        <v>184455761</v>
      </c>
      <c r="D17" s="3">
        <v>3526956.1</v>
      </c>
      <c r="E17" s="3">
        <v>267604374.5</v>
      </c>
      <c r="F17" s="3">
        <v>0</v>
      </c>
      <c r="G17" s="3">
        <v>0</v>
      </c>
      <c r="H17" s="3">
        <v>52000000</v>
      </c>
      <c r="I17" s="3">
        <v>0</v>
      </c>
      <c r="J17" s="3">
        <v>0</v>
      </c>
      <c r="K17" s="3">
        <v>0</v>
      </c>
      <c r="L17" s="3">
        <v>507587091.60000002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507587091.60000002</v>
      </c>
    </row>
    <row r="18" spans="1:23" x14ac:dyDescent="0.35">
      <c r="A18" t="s">
        <v>43</v>
      </c>
      <c r="B18" t="s">
        <v>44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5000000</v>
      </c>
      <c r="I18" s="3">
        <v>0</v>
      </c>
      <c r="J18" s="3">
        <v>0</v>
      </c>
      <c r="K18" s="3">
        <v>0</v>
      </c>
      <c r="L18" s="3">
        <v>5000000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5000000</v>
      </c>
    </row>
    <row r="19" spans="1:23" x14ac:dyDescent="0.35">
      <c r="A19" t="s">
        <v>45</v>
      </c>
      <c r="B19" t="s">
        <v>46</v>
      </c>
      <c r="C19" s="3">
        <v>603200</v>
      </c>
      <c r="D19" s="3">
        <v>34600</v>
      </c>
      <c r="E19" s="3">
        <v>210650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848450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848450</v>
      </c>
    </row>
    <row r="20" spans="1:23" x14ac:dyDescent="0.35">
      <c r="A20" t="s">
        <v>47</v>
      </c>
      <c r="B20" t="s">
        <v>48</v>
      </c>
      <c r="C20" s="3">
        <v>0</v>
      </c>
      <c r="D20" s="3">
        <v>0</v>
      </c>
      <c r="E20" s="3">
        <v>13650000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13650000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13650000</v>
      </c>
    </row>
    <row r="21" spans="1:23" x14ac:dyDescent="0.35">
      <c r="A21" t="s">
        <v>49</v>
      </c>
      <c r="B21" t="s">
        <v>50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50800101</v>
      </c>
      <c r="J21" s="3">
        <v>0</v>
      </c>
      <c r="K21" s="3">
        <v>0</v>
      </c>
      <c r="L21" s="3">
        <v>50800101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50800101</v>
      </c>
    </row>
    <row r="22" spans="1:23" x14ac:dyDescent="0.35">
      <c r="A22" t="s">
        <v>51</v>
      </c>
      <c r="B22" t="s">
        <v>52</v>
      </c>
      <c r="C22" s="3">
        <v>25094700</v>
      </c>
      <c r="D22" s="3">
        <v>2204359.63</v>
      </c>
      <c r="E22" s="3">
        <v>94415.2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27393474.829999998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27393474.829999998</v>
      </c>
    </row>
    <row r="23" spans="1:23" x14ac:dyDescent="0.35">
      <c r="A23" t="s">
        <v>53</v>
      </c>
      <c r="B23" t="s">
        <v>54</v>
      </c>
      <c r="C23" s="3">
        <v>14582800</v>
      </c>
      <c r="D23" s="3">
        <v>723732</v>
      </c>
      <c r="E23" s="3">
        <v>1531856.3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16838388.300000001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16838388.300000001</v>
      </c>
    </row>
    <row r="24" spans="1:23" x14ac:dyDescent="0.35">
      <c r="A24" t="s">
        <v>55</v>
      </c>
      <c r="B24" t="s">
        <v>56</v>
      </c>
      <c r="C24" s="3">
        <v>19271400</v>
      </c>
      <c r="D24" s="3">
        <v>2312237.84</v>
      </c>
      <c r="E24" s="3">
        <v>2229028.87</v>
      </c>
      <c r="F24" s="3">
        <v>2650000</v>
      </c>
      <c r="G24" s="3">
        <v>218999.84</v>
      </c>
      <c r="H24" s="3">
        <v>700000</v>
      </c>
      <c r="I24" s="3">
        <v>0</v>
      </c>
      <c r="J24" s="3">
        <v>0</v>
      </c>
      <c r="K24" s="3">
        <v>0</v>
      </c>
      <c r="L24" s="3">
        <v>27381666.550000001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27381666.550000001</v>
      </c>
    </row>
    <row r="25" spans="1:23" x14ac:dyDescent="0.35">
      <c r="A25" t="s">
        <v>57</v>
      </c>
      <c r="B25" t="s">
        <v>58</v>
      </c>
      <c r="C25" s="3">
        <v>3497200</v>
      </c>
      <c r="D25" s="3">
        <v>71200</v>
      </c>
      <c r="E25" s="3">
        <v>2373878.54</v>
      </c>
      <c r="F25" s="3">
        <v>6500000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12442278.539999999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12442278.539999999</v>
      </c>
    </row>
    <row r="26" spans="1:23" x14ac:dyDescent="0.35">
      <c r="A26" t="s">
        <v>59</v>
      </c>
      <c r="B26" t="s">
        <v>60</v>
      </c>
      <c r="C26" s="3">
        <v>457420996</v>
      </c>
      <c r="D26" s="3">
        <v>48116385</v>
      </c>
      <c r="E26" s="3">
        <v>56136095.25</v>
      </c>
      <c r="F26" s="3">
        <v>750051575</v>
      </c>
      <c r="G26" s="3">
        <v>782100</v>
      </c>
      <c r="H26" s="3">
        <v>0</v>
      </c>
      <c r="I26" s="3">
        <v>11000000</v>
      </c>
      <c r="J26" s="3">
        <v>0</v>
      </c>
      <c r="K26" s="3">
        <v>0</v>
      </c>
      <c r="L26" s="3">
        <v>1323507151.25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1323507151.25</v>
      </c>
    </row>
    <row r="27" spans="1:23" x14ac:dyDescent="0.35">
      <c r="A27" t="s">
        <v>61</v>
      </c>
      <c r="B27" t="s">
        <v>62</v>
      </c>
      <c r="C27" s="3">
        <v>69089498</v>
      </c>
      <c r="D27" s="3">
        <v>11131348</v>
      </c>
      <c r="E27" s="3">
        <v>9412973</v>
      </c>
      <c r="F27" s="3">
        <v>1010000</v>
      </c>
      <c r="G27" s="3">
        <v>205881</v>
      </c>
      <c r="H27" s="3">
        <v>0</v>
      </c>
      <c r="I27" s="3">
        <v>0</v>
      </c>
      <c r="J27" s="3">
        <v>0</v>
      </c>
      <c r="K27" s="3">
        <v>0</v>
      </c>
      <c r="L27" s="3">
        <v>90849700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90849700</v>
      </c>
    </row>
    <row r="28" spans="1:23" x14ac:dyDescent="0.35">
      <c r="A28" t="s">
        <v>63</v>
      </c>
      <c r="B28" t="s">
        <v>64</v>
      </c>
      <c r="C28" s="3">
        <v>82160697.5</v>
      </c>
      <c r="D28" s="3">
        <v>5544005.5</v>
      </c>
      <c r="E28" s="3">
        <v>8323423.75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96028126.75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96028126.75</v>
      </c>
    </row>
    <row r="29" spans="1:23" x14ac:dyDescent="0.35">
      <c r="A29" t="s">
        <v>65</v>
      </c>
      <c r="B29" t="s">
        <v>66</v>
      </c>
      <c r="C29" s="3">
        <v>7117400</v>
      </c>
      <c r="D29" s="3">
        <v>429120.13</v>
      </c>
      <c r="E29" s="3">
        <v>1540077.08</v>
      </c>
      <c r="F29" s="3">
        <v>10000</v>
      </c>
      <c r="G29" s="3">
        <v>215100</v>
      </c>
      <c r="H29" s="3">
        <v>0</v>
      </c>
      <c r="I29" s="3">
        <v>0</v>
      </c>
      <c r="J29" s="3">
        <v>0</v>
      </c>
      <c r="K29" s="3">
        <v>0</v>
      </c>
      <c r="L29" s="3">
        <v>9311697.2100000009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9311697.2100000009</v>
      </c>
    </row>
    <row r="30" spans="1:23" x14ac:dyDescent="0.35">
      <c r="A30" t="s">
        <v>67</v>
      </c>
      <c r="B30" t="s">
        <v>68</v>
      </c>
      <c r="C30" s="3">
        <v>34231037</v>
      </c>
      <c r="D30" s="3">
        <v>2461700</v>
      </c>
      <c r="E30" s="3">
        <v>7525275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44218012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44218012</v>
      </c>
    </row>
    <row r="31" spans="1:23" x14ac:dyDescent="0.35">
      <c r="A31" t="s">
        <v>69</v>
      </c>
      <c r="B31" t="s">
        <v>70</v>
      </c>
      <c r="C31" s="3">
        <v>23256843</v>
      </c>
      <c r="D31" s="3">
        <v>1442701</v>
      </c>
      <c r="E31" s="3">
        <v>5893976.5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30593520.5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30593520.5</v>
      </c>
    </row>
    <row r="32" spans="1:23" x14ac:dyDescent="0.35">
      <c r="A32" t="s">
        <v>71</v>
      </c>
      <c r="B32" t="s">
        <v>72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20000000</v>
      </c>
      <c r="J32" s="3">
        <v>0</v>
      </c>
      <c r="K32" s="3">
        <v>0</v>
      </c>
      <c r="L32" s="3">
        <v>20000000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20000000</v>
      </c>
    </row>
    <row r="33" spans="1:23" x14ac:dyDescent="0.35">
      <c r="A33" t="s">
        <v>73</v>
      </c>
      <c r="B33" t="s">
        <v>74</v>
      </c>
      <c r="C33" s="3">
        <v>7209000</v>
      </c>
      <c r="D33" s="3">
        <v>188480</v>
      </c>
      <c r="E33" s="3">
        <v>2219850</v>
      </c>
      <c r="F33" s="3">
        <v>36925000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46542330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46542330</v>
      </c>
    </row>
    <row r="34" spans="1:23" x14ac:dyDescent="0.35">
      <c r="A34" t="s">
        <v>75</v>
      </c>
      <c r="B34" t="s">
        <v>76</v>
      </c>
      <c r="C34" s="3">
        <v>17943800</v>
      </c>
      <c r="D34" s="3">
        <v>949657.79</v>
      </c>
      <c r="E34" s="3">
        <v>4949454.29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23842912.079999998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23842912.079999998</v>
      </c>
    </row>
    <row r="35" spans="1:23" x14ac:dyDescent="0.35">
      <c r="A35" t="s">
        <v>77</v>
      </c>
      <c r="B35" t="s">
        <v>78</v>
      </c>
      <c r="C35" s="3">
        <v>37661600</v>
      </c>
      <c r="D35" s="3">
        <v>1997047.12</v>
      </c>
      <c r="E35" s="3">
        <v>12817855.720000001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52476502.840000004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52476502.840000004</v>
      </c>
    </row>
    <row r="36" spans="1:23" x14ac:dyDescent="0.35">
      <c r="A36" t="s">
        <v>79</v>
      </c>
      <c r="B36" t="s">
        <v>80</v>
      </c>
      <c r="C36" s="3">
        <v>47429600</v>
      </c>
      <c r="D36" s="3">
        <v>23425</v>
      </c>
      <c r="E36" s="3">
        <v>2936810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50389835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50389835</v>
      </c>
    </row>
    <row r="37" spans="1:23" x14ac:dyDescent="0.35">
      <c r="A37" t="s">
        <v>81</v>
      </c>
      <c r="B37" t="s">
        <v>82</v>
      </c>
      <c r="C37" s="3">
        <v>75886100</v>
      </c>
      <c r="D37" s="3">
        <v>0</v>
      </c>
      <c r="E37" s="3">
        <v>199889900</v>
      </c>
      <c r="F37" s="3">
        <v>0</v>
      </c>
      <c r="G37" s="3">
        <v>200000000</v>
      </c>
      <c r="H37" s="3">
        <v>0</v>
      </c>
      <c r="I37" s="3">
        <v>0</v>
      </c>
      <c r="J37" s="3">
        <v>0</v>
      </c>
      <c r="K37" s="3">
        <v>0</v>
      </c>
      <c r="L37" s="3">
        <v>475776000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475776000</v>
      </c>
    </row>
    <row r="38" spans="1:23" x14ac:dyDescent="0.35">
      <c r="A38" t="s">
        <v>83</v>
      </c>
      <c r="B38" t="s">
        <v>84</v>
      </c>
      <c r="C38" s="3">
        <v>6798700</v>
      </c>
      <c r="D38" s="3">
        <v>1312000</v>
      </c>
      <c r="E38" s="3">
        <v>285300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8396000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8396000</v>
      </c>
    </row>
    <row r="39" spans="1:23" x14ac:dyDescent="0.35">
      <c r="A39" t="s">
        <v>85</v>
      </c>
      <c r="B39" t="s">
        <v>86</v>
      </c>
      <c r="C39" s="3">
        <v>230568645</v>
      </c>
      <c r="D39" s="3">
        <v>9580000</v>
      </c>
      <c r="E39" s="3">
        <v>31895155</v>
      </c>
      <c r="F39" s="3">
        <v>0</v>
      </c>
      <c r="G39" s="3">
        <v>15000000</v>
      </c>
      <c r="H39" s="3">
        <v>0</v>
      </c>
      <c r="I39" s="3">
        <v>0</v>
      </c>
      <c r="J39" s="3">
        <v>0</v>
      </c>
      <c r="K39" s="3">
        <v>0</v>
      </c>
      <c r="L39" s="3">
        <v>287043800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287043800</v>
      </c>
    </row>
    <row r="40" spans="1:23" x14ac:dyDescent="0.35">
      <c r="A40" t="s">
        <v>87</v>
      </c>
      <c r="B40" t="s">
        <v>88</v>
      </c>
      <c r="C40" s="3">
        <v>19907300</v>
      </c>
      <c r="D40" s="3">
        <v>517242.89</v>
      </c>
      <c r="E40" s="3">
        <v>1482545.4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21907088.289999999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21907088.289999999</v>
      </c>
    </row>
    <row r="41" spans="1:23" x14ac:dyDescent="0.35">
      <c r="A41" t="s">
        <v>89</v>
      </c>
      <c r="B41" t="s">
        <v>90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40921013</v>
      </c>
      <c r="J41" s="3">
        <v>0</v>
      </c>
      <c r="K41" s="3">
        <v>0</v>
      </c>
      <c r="L41" s="3">
        <v>40921013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40921013</v>
      </c>
    </row>
    <row r="42" spans="1:23" x14ac:dyDescent="0.35">
      <c r="A42" t="s">
        <v>91</v>
      </c>
      <c r="B42" t="s">
        <v>92</v>
      </c>
      <c r="C42" s="3">
        <v>9730700</v>
      </c>
      <c r="D42" s="3">
        <v>311580</v>
      </c>
      <c r="E42" s="3">
        <v>5881775</v>
      </c>
      <c r="F42" s="3">
        <v>0</v>
      </c>
      <c r="G42" s="3">
        <v>28500</v>
      </c>
      <c r="H42" s="3">
        <v>0</v>
      </c>
      <c r="I42" s="3">
        <v>0</v>
      </c>
      <c r="J42" s="3">
        <v>0</v>
      </c>
      <c r="K42" s="3">
        <v>0</v>
      </c>
      <c r="L42" s="3">
        <v>15952555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15952555</v>
      </c>
    </row>
    <row r="43" spans="1:23" x14ac:dyDescent="0.35">
      <c r="A43" t="s">
        <v>93</v>
      </c>
      <c r="B43" t="s">
        <v>94</v>
      </c>
      <c r="C43" s="3">
        <v>30341898</v>
      </c>
      <c r="D43" s="3">
        <v>470682.2</v>
      </c>
      <c r="E43" s="3">
        <v>3340380</v>
      </c>
      <c r="F43" s="3">
        <v>33700</v>
      </c>
      <c r="G43" s="3">
        <v>410600</v>
      </c>
      <c r="H43" s="3">
        <v>0</v>
      </c>
      <c r="I43" s="3">
        <v>0</v>
      </c>
      <c r="J43" s="3">
        <v>0</v>
      </c>
      <c r="K43" s="3">
        <v>0</v>
      </c>
      <c r="L43" s="3">
        <v>34597260.200000003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34597260.200000003</v>
      </c>
    </row>
    <row r="44" spans="1:23" x14ac:dyDescent="0.35">
      <c r="A44" t="s">
        <v>95</v>
      </c>
      <c r="B44" t="s">
        <v>96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12500000</v>
      </c>
      <c r="J44" s="3">
        <v>0</v>
      </c>
      <c r="K44" s="3">
        <v>0</v>
      </c>
      <c r="L44" s="3">
        <v>12500000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12500000</v>
      </c>
    </row>
    <row r="45" spans="1:23" x14ac:dyDescent="0.35">
      <c r="A45" t="s">
        <v>97</v>
      </c>
      <c r="B45" t="s">
        <v>98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53300000</v>
      </c>
      <c r="J45" s="3">
        <v>0</v>
      </c>
      <c r="K45" s="3">
        <v>0</v>
      </c>
      <c r="L45" s="3">
        <v>53300000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53300000</v>
      </c>
    </row>
    <row r="46" spans="1:23" x14ac:dyDescent="0.35">
      <c r="A46" t="s">
        <v>99</v>
      </c>
      <c r="B46" t="s">
        <v>100</v>
      </c>
      <c r="C46" s="3">
        <v>1136000</v>
      </c>
      <c r="D46" s="3">
        <v>530250</v>
      </c>
      <c r="E46" s="3">
        <v>12448000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14114250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14114250</v>
      </c>
    </row>
    <row r="47" spans="1:23" x14ac:dyDescent="0.35">
      <c r="A47" t="s">
        <v>101</v>
      </c>
      <c r="B47" t="s">
        <v>102</v>
      </c>
      <c r="C47" s="3">
        <v>407761280.47000003</v>
      </c>
      <c r="D47" s="3">
        <v>16419320.630000001</v>
      </c>
      <c r="E47" s="3">
        <v>50390621.039999999</v>
      </c>
      <c r="F47" s="3">
        <v>1628429.01</v>
      </c>
      <c r="G47" s="3">
        <v>3283762.36</v>
      </c>
      <c r="H47" s="3">
        <v>0</v>
      </c>
      <c r="I47" s="3">
        <v>0</v>
      </c>
      <c r="J47" s="3">
        <v>0</v>
      </c>
      <c r="K47" s="3">
        <v>0</v>
      </c>
      <c r="L47" s="3">
        <v>479483413.51000011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479483413.51000011</v>
      </c>
    </row>
    <row r="48" spans="1:23" x14ac:dyDescent="0.35">
      <c r="A48" t="s">
        <v>103</v>
      </c>
      <c r="B48" t="s">
        <v>104</v>
      </c>
      <c r="C48" s="3">
        <v>151711200</v>
      </c>
      <c r="D48" s="3">
        <v>22395646.600000001</v>
      </c>
      <c r="E48" s="3">
        <v>12062438.199999999</v>
      </c>
      <c r="F48" s="3">
        <v>0</v>
      </c>
      <c r="G48" s="3">
        <v>9944300</v>
      </c>
      <c r="H48" s="3">
        <v>0</v>
      </c>
      <c r="I48" s="3">
        <v>0</v>
      </c>
      <c r="J48" s="3">
        <v>0</v>
      </c>
      <c r="K48" s="3">
        <v>0</v>
      </c>
      <c r="L48" s="3">
        <v>196113584.80000001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196113584.80000001</v>
      </c>
    </row>
    <row r="49" spans="1:23" x14ac:dyDescent="0.35">
      <c r="A49" t="s">
        <v>105</v>
      </c>
      <c r="B49" t="s">
        <v>106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2000000</v>
      </c>
      <c r="J49" s="3">
        <v>0</v>
      </c>
      <c r="K49" s="3">
        <v>0</v>
      </c>
      <c r="L49" s="3">
        <v>2000000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2000000</v>
      </c>
    </row>
    <row r="50" spans="1:23" x14ac:dyDescent="0.35">
      <c r="A50" t="s">
        <v>107</v>
      </c>
      <c r="B50" t="s">
        <v>108</v>
      </c>
      <c r="C50" s="3">
        <v>9120892</v>
      </c>
      <c r="D50" s="3">
        <v>284958.59999999998</v>
      </c>
      <c r="E50" s="3">
        <v>2566750</v>
      </c>
      <c r="F50" s="3">
        <v>410200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12382800.6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12382800.6</v>
      </c>
    </row>
    <row r="51" spans="1:23" x14ac:dyDescent="0.35">
      <c r="A51" t="s">
        <v>109</v>
      </c>
      <c r="B51" t="s">
        <v>110</v>
      </c>
      <c r="C51" s="3">
        <v>69755700</v>
      </c>
      <c r="D51" s="3">
        <v>22745700</v>
      </c>
      <c r="E51" s="3">
        <v>15586600</v>
      </c>
      <c r="F51" s="3">
        <v>0</v>
      </c>
      <c r="G51" s="3">
        <v>5888000</v>
      </c>
      <c r="H51" s="3">
        <v>0</v>
      </c>
      <c r="I51" s="3">
        <v>0</v>
      </c>
      <c r="J51" s="3">
        <v>0</v>
      </c>
      <c r="K51" s="3">
        <v>0</v>
      </c>
      <c r="L51" s="3">
        <v>113976000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113976000</v>
      </c>
    </row>
    <row r="52" spans="1:23" x14ac:dyDescent="0.35">
      <c r="A52" t="s">
        <v>111</v>
      </c>
      <c r="B52" t="s">
        <v>112</v>
      </c>
      <c r="C52" s="3">
        <v>5205600</v>
      </c>
      <c r="D52" s="3">
        <v>2081500</v>
      </c>
      <c r="E52" s="3">
        <v>822450</v>
      </c>
      <c r="F52" s="3">
        <v>0</v>
      </c>
      <c r="G52" s="3">
        <v>129000</v>
      </c>
      <c r="H52" s="3">
        <v>0</v>
      </c>
      <c r="I52" s="3">
        <v>0</v>
      </c>
      <c r="J52" s="3">
        <v>0</v>
      </c>
      <c r="K52" s="3">
        <v>0</v>
      </c>
      <c r="L52" s="3">
        <v>8238550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8238550</v>
      </c>
    </row>
    <row r="53" spans="1:23" x14ac:dyDescent="0.35">
      <c r="A53" t="s">
        <v>113</v>
      </c>
      <c r="B53" t="s">
        <v>114</v>
      </c>
      <c r="C53" s="3">
        <v>0</v>
      </c>
      <c r="D53" s="3">
        <v>8894500</v>
      </c>
      <c r="E53" s="3">
        <v>16469510</v>
      </c>
      <c r="F53" s="3">
        <v>0</v>
      </c>
      <c r="G53" s="3">
        <v>4629000</v>
      </c>
      <c r="H53" s="3">
        <v>0</v>
      </c>
      <c r="I53" s="3">
        <v>8113526</v>
      </c>
      <c r="J53" s="3">
        <v>0</v>
      </c>
      <c r="K53" s="3">
        <v>0</v>
      </c>
      <c r="L53" s="3">
        <v>38106536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38106536</v>
      </c>
    </row>
    <row r="54" spans="1:23" x14ac:dyDescent="0.35">
      <c r="A54" t="s">
        <v>115</v>
      </c>
      <c r="B54" t="s">
        <v>116</v>
      </c>
      <c r="C54" s="3">
        <v>4834800</v>
      </c>
      <c r="D54" s="3">
        <v>990066.53</v>
      </c>
      <c r="E54" s="3">
        <v>2384931.58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8209798.1100000003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8209798.1100000003</v>
      </c>
    </row>
    <row r="55" spans="1:23" x14ac:dyDescent="0.35">
      <c r="A55" t="s">
        <v>117</v>
      </c>
      <c r="B55" t="s">
        <v>118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3800000</v>
      </c>
      <c r="J55" s="3">
        <v>0</v>
      </c>
      <c r="K55" s="3">
        <v>0</v>
      </c>
      <c r="L55" s="3">
        <v>3800000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3800000</v>
      </c>
    </row>
    <row r="56" spans="1:23" x14ac:dyDescent="0.35">
      <c r="A56" t="s">
        <v>119</v>
      </c>
      <c r="B56" t="s">
        <v>120</v>
      </c>
      <c r="C56" s="3">
        <v>24149415.140000001</v>
      </c>
      <c r="D56" s="3">
        <v>697000</v>
      </c>
      <c r="E56" s="3">
        <v>2747319.72</v>
      </c>
      <c r="F56" s="3">
        <v>0</v>
      </c>
      <c r="G56" s="3">
        <v>0</v>
      </c>
      <c r="H56" s="3">
        <v>49999</v>
      </c>
      <c r="I56" s="3">
        <v>0</v>
      </c>
      <c r="J56" s="3">
        <v>0</v>
      </c>
      <c r="K56" s="3">
        <v>0</v>
      </c>
      <c r="L56" s="3">
        <v>27643733.859999999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27643733.859999999</v>
      </c>
    </row>
    <row r="57" spans="1:23" x14ac:dyDescent="0.35">
      <c r="A57" t="s">
        <v>121</v>
      </c>
      <c r="B57" t="s">
        <v>122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50000000</v>
      </c>
      <c r="J57" s="3">
        <v>0</v>
      </c>
      <c r="K57" s="3">
        <v>0</v>
      </c>
      <c r="L57" s="3">
        <v>50000000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50000000</v>
      </c>
    </row>
    <row r="58" spans="1:23" x14ac:dyDescent="0.35">
      <c r="A58" t="s">
        <v>123</v>
      </c>
      <c r="B58" t="s">
        <v>124</v>
      </c>
      <c r="C58" s="3">
        <v>37514080</v>
      </c>
      <c r="D58" s="3">
        <v>1369750</v>
      </c>
      <c r="E58" s="3">
        <v>15887920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54771750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54771750</v>
      </c>
    </row>
    <row r="59" spans="1:23" x14ac:dyDescent="0.35">
      <c r="A59" t="s">
        <v>125</v>
      </c>
      <c r="B59" t="s">
        <v>126</v>
      </c>
      <c r="C59" s="3">
        <v>0</v>
      </c>
      <c r="D59" s="3">
        <v>28284614.699999999</v>
      </c>
      <c r="E59" s="3">
        <v>127526185.3</v>
      </c>
      <c r="F59" s="3">
        <v>0</v>
      </c>
      <c r="G59" s="3">
        <v>9927600</v>
      </c>
      <c r="H59" s="3">
        <v>0</v>
      </c>
      <c r="I59" s="3">
        <v>0</v>
      </c>
      <c r="J59" s="3">
        <v>0</v>
      </c>
      <c r="K59" s="3">
        <v>0</v>
      </c>
      <c r="L59" s="3">
        <v>165738400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165738400</v>
      </c>
    </row>
    <row r="60" spans="1:23" x14ac:dyDescent="0.35">
      <c r="A60" t="s">
        <v>127</v>
      </c>
      <c r="B60" t="s">
        <v>128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10000100</v>
      </c>
      <c r="J60" s="3">
        <v>0</v>
      </c>
      <c r="K60" s="3">
        <v>0</v>
      </c>
      <c r="L60" s="3">
        <v>10000100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10000100</v>
      </c>
    </row>
    <row r="61" spans="1:23" x14ac:dyDescent="0.35">
      <c r="A61" t="s">
        <v>129</v>
      </c>
      <c r="B61" t="s">
        <v>130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1500000</v>
      </c>
      <c r="J61" s="3">
        <v>0</v>
      </c>
      <c r="K61" s="3">
        <v>0</v>
      </c>
      <c r="L61" s="3">
        <v>1500000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1500000</v>
      </c>
    </row>
    <row r="62" spans="1:23" x14ac:dyDescent="0.35">
      <c r="A62" t="s">
        <v>131</v>
      </c>
      <c r="B62" t="s">
        <v>132</v>
      </c>
      <c r="C62" s="3">
        <v>11287000</v>
      </c>
      <c r="D62" s="3">
        <v>135659</v>
      </c>
      <c r="E62" s="3">
        <v>4607622.8099999996</v>
      </c>
      <c r="F62" s="3">
        <v>9500000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25530281.809999999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25530281.809999999</v>
      </c>
    </row>
    <row r="63" spans="1:23" x14ac:dyDescent="0.35">
      <c r="A63" t="s">
        <v>133</v>
      </c>
      <c r="B63" t="s">
        <v>134</v>
      </c>
      <c r="C63" s="3">
        <v>18840733.399999999</v>
      </c>
      <c r="D63" s="3">
        <v>852750</v>
      </c>
      <c r="E63" s="3">
        <v>9398922.9499999993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29092406.350000001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29092406.350000001</v>
      </c>
    </row>
    <row r="64" spans="1:23" x14ac:dyDescent="0.35">
      <c r="A64" t="s">
        <v>135</v>
      </c>
      <c r="B64" t="s">
        <v>136</v>
      </c>
      <c r="C64" s="3">
        <v>32287884.219999999</v>
      </c>
      <c r="D64" s="3">
        <v>3432773.72</v>
      </c>
      <c r="E64" s="3">
        <v>24096392</v>
      </c>
      <c r="F64" s="3">
        <v>25000000</v>
      </c>
      <c r="G64" s="3">
        <v>2849616.73</v>
      </c>
      <c r="H64" s="3">
        <v>0</v>
      </c>
      <c r="I64" s="3">
        <v>0</v>
      </c>
      <c r="J64" s="3">
        <v>0</v>
      </c>
      <c r="K64" s="3">
        <v>0</v>
      </c>
      <c r="L64" s="3">
        <v>87666666.670000002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87666666.670000002</v>
      </c>
    </row>
    <row r="65" spans="1:23" x14ac:dyDescent="0.35">
      <c r="A65" t="s">
        <v>137</v>
      </c>
      <c r="B65" t="s">
        <v>138</v>
      </c>
      <c r="C65" s="3">
        <v>90528057.879999995</v>
      </c>
      <c r="D65" s="3">
        <v>18196264</v>
      </c>
      <c r="E65" s="3">
        <v>287158093.75</v>
      </c>
      <c r="F65" s="3">
        <v>0</v>
      </c>
      <c r="G65" s="3">
        <v>6050000</v>
      </c>
      <c r="H65" s="3">
        <v>18569200</v>
      </c>
      <c r="I65" s="3">
        <v>0</v>
      </c>
      <c r="J65" s="3">
        <v>0</v>
      </c>
      <c r="K65" s="3">
        <v>0</v>
      </c>
      <c r="L65" s="3">
        <v>420501615.63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420501615.63</v>
      </c>
    </row>
    <row r="66" spans="1:23" x14ac:dyDescent="0.35">
      <c r="A66" t="s">
        <v>139</v>
      </c>
      <c r="B66" t="s">
        <v>140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467311968</v>
      </c>
      <c r="J66" s="3">
        <v>0</v>
      </c>
      <c r="K66" s="3">
        <v>0</v>
      </c>
      <c r="L66" s="3">
        <v>467311968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467311968</v>
      </c>
    </row>
    <row r="67" spans="1:23" x14ac:dyDescent="0.35">
      <c r="A67" t="s">
        <v>141</v>
      </c>
      <c r="B67" t="s">
        <v>142</v>
      </c>
      <c r="C67" s="3">
        <v>6341195.4299999997</v>
      </c>
      <c r="D67" s="3">
        <v>356758.17</v>
      </c>
      <c r="E67" s="3">
        <v>1608056.92</v>
      </c>
      <c r="F67" s="3">
        <v>24437.63</v>
      </c>
      <c r="G67" s="3">
        <v>0</v>
      </c>
      <c r="H67" s="3">
        <v>0</v>
      </c>
      <c r="I67" s="3">
        <v>558540996</v>
      </c>
      <c r="J67" s="3">
        <v>0</v>
      </c>
      <c r="K67" s="3">
        <v>0</v>
      </c>
      <c r="L67" s="3">
        <v>566871444.14999998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566871444.14999998</v>
      </c>
    </row>
    <row r="68" spans="1:23" x14ac:dyDescent="0.35">
      <c r="A68" s="2"/>
      <c r="B68" s="2" t="s">
        <v>16</v>
      </c>
      <c r="C68" s="4">
        <f t="shared" ref="C68:W68" si="0">SUM(C5:C67)</f>
        <v>13429826480.859999</v>
      </c>
      <c r="D68" s="4">
        <f t="shared" si="0"/>
        <v>2887541088.0899997</v>
      </c>
      <c r="E68" s="4">
        <f t="shared" si="0"/>
        <v>2998496877.2299991</v>
      </c>
      <c r="F68" s="4">
        <f t="shared" si="0"/>
        <v>14408075036.369999</v>
      </c>
      <c r="G68" s="4">
        <f t="shared" si="0"/>
        <v>335745732.03000003</v>
      </c>
      <c r="H68" s="4">
        <f t="shared" si="0"/>
        <v>200619199</v>
      </c>
      <c r="I68" s="4">
        <f t="shared" si="0"/>
        <v>2006827557</v>
      </c>
      <c r="J68" s="4">
        <f t="shared" si="0"/>
        <v>0</v>
      </c>
      <c r="K68" s="4">
        <f t="shared" si="0"/>
        <v>0</v>
      </c>
      <c r="L68" s="4">
        <f t="shared" si="0"/>
        <v>36267131970.579994</v>
      </c>
      <c r="M68" s="4">
        <f t="shared" si="0"/>
        <v>0</v>
      </c>
      <c r="N68" s="4">
        <f t="shared" si="0"/>
        <v>0</v>
      </c>
      <c r="O68" s="4">
        <f t="shared" si="0"/>
        <v>0</v>
      </c>
      <c r="P68" s="4">
        <f t="shared" si="0"/>
        <v>0</v>
      </c>
      <c r="Q68" s="4">
        <f t="shared" si="0"/>
        <v>0</v>
      </c>
      <c r="R68" s="4">
        <f t="shared" si="0"/>
        <v>0</v>
      </c>
      <c r="S68" s="4">
        <f t="shared" si="0"/>
        <v>0</v>
      </c>
      <c r="T68" s="4">
        <f t="shared" si="0"/>
        <v>0</v>
      </c>
      <c r="U68" s="4">
        <f t="shared" si="0"/>
        <v>0</v>
      </c>
      <c r="V68" s="4">
        <f t="shared" si="0"/>
        <v>0</v>
      </c>
      <c r="W68" s="4">
        <f t="shared" si="0"/>
        <v>36267131970.579994</v>
      </c>
    </row>
    <row r="69" spans="1:23" x14ac:dyDescent="0.35">
      <c r="A69" s="2"/>
      <c r="B69" s="2" t="s">
        <v>143</v>
      </c>
      <c r="C69" s="4">
        <f>SUM(C5:C68)*100/SUM(W5:W68)</f>
        <v>37.030296445151251</v>
      </c>
      <c r="D69" s="4">
        <f>SUM(D5:D68)*100/SUM(W5:W68)</f>
        <v>7.9618677606830923</v>
      </c>
      <c r="E69" s="4">
        <f>SUM(E5:E68)*100/SUM(W5:W68)</f>
        <v>8.267808106972419</v>
      </c>
      <c r="F69" s="4">
        <f>SUM(F5:F68)*100/SUM(W5:W68)</f>
        <v>39.727638369799614</v>
      </c>
      <c r="G69" s="4">
        <f>SUM(G5:G68)*100/SUM(W5:W68)</f>
        <v>0.9257576041644483</v>
      </c>
      <c r="H69" s="4">
        <f>SUM(H5:H68)*100/SUM(W5:W68)</f>
        <v>0.55317084119787274</v>
      </c>
      <c r="I69" s="4">
        <f>SUM(I5:I68)*100/SUM(W5:W68)</f>
        <v>5.5334608720313048</v>
      </c>
      <c r="J69" s="4">
        <f>SUM(J5:J68)*100/SUM(W5:W68)</f>
        <v>0</v>
      </c>
      <c r="K69" s="4">
        <f>SUM(K5:K68)*100/SUM(W5:W68)</f>
        <v>0</v>
      </c>
      <c r="L69" s="4">
        <f>SUM(L5:L68)*100/SUM(W5:W68)</f>
        <v>100</v>
      </c>
      <c r="M69" s="4">
        <f>SUM(M5:M68)*100/SUM(W5:W68)</f>
        <v>0</v>
      </c>
      <c r="N69" s="4">
        <f>SUM(N5:N68)*100/SUM(W5:W68)</f>
        <v>0</v>
      </c>
      <c r="O69" s="4">
        <f>SUM(O5:O68)*100/SUM(W5:W68)</f>
        <v>0</v>
      </c>
      <c r="P69" s="4">
        <f>SUM(P5:P68)*100/SUM(W5:W68)</f>
        <v>0</v>
      </c>
      <c r="Q69" s="4">
        <f>SUM(Q5:Q68)*100/SUM(W5:W68)</f>
        <v>0</v>
      </c>
      <c r="R69" s="4">
        <f>SUM(R5:R68)*100/SUM(W5:W68)</f>
        <v>0</v>
      </c>
      <c r="S69" s="4">
        <f>SUM(S5:S68)*100/SUM(W5:W68)</f>
        <v>0</v>
      </c>
      <c r="T69" s="4">
        <f>SUM(T5:T68)*100/SUM(W5:W68)</f>
        <v>0</v>
      </c>
      <c r="U69" s="4">
        <f>SUM(U5:U68)*100/SUM(W5:W68)</f>
        <v>0</v>
      </c>
      <c r="V69" s="4">
        <f>SUM(V5:V68)*100/SUM(W5:W68)</f>
        <v>0</v>
      </c>
      <c r="W69" s="4">
        <f>SUM(W5:W68)*100/SUM(W5:W68)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Elizabeth EMA. Mendez Abarca</cp:lastModifiedBy>
  <dcterms:created xsi:type="dcterms:W3CDTF">2020-10-31T10:15:33Z</dcterms:created>
  <dcterms:modified xsi:type="dcterms:W3CDTF">2020-10-31T10:15:54Z</dcterms:modified>
  <cp:category>Test</cp:category>
</cp:coreProperties>
</file>