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alitico de Deuda y Otros Pasi" sheetId="1" r:id="rId4"/>
  </sheets>
  <definedNames/>
  <calcPr/>
</workbook>
</file>

<file path=xl/sharedStrings.xml><?xml version="1.0" encoding="utf-8"?>
<sst xmlns="http://schemas.openxmlformats.org/spreadsheetml/2006/main" count="86" uniqueCount="63">
  <si>
    <t>Informe Analítico de la Deuda Pública y Otros Pasivos - LDF</t>
  </si>
  <si>
    <t>SECRETARÍA DE LA HACIENDA PÚBLICA</t>
  </si>
  <si>
    <t>Del 1 de Enero al 31 de Diciembre de 2023 (b)**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</si>
  <si>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</si>
  <si>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</si>
  <si>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</si>
  <si>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</si>
  <si>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</si>
  <si>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</si>
  <si>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</si>
  <si>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</si>
  <si>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</si>
  <si>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</si>
  <si>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</si>
  <si>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</si>
  <si>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</si>
  <si>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A.Títulos y Valores 1</t>
  </si>
  <si>
    <t>B.Títulos y Valores 2</t>
  </si>
  <si>
    <t>C.Títulos y Valores 3</t>
  </si>
  <si>
    <t>a3) Arrendamientos Financieros</t>
  </si>
  <si>
    <t>A. Arrendamientos Financieros 1</t>
  </si>
  <si>
    <t>B. Arrendamientos Financieros 2</t>
  </si>
  <si>
    <t>C. Arrendamientos Financieros 3</t>
  </si>
  <si>
    <t>B. Largo Plazo (B=b1+b2+b3)</t>
  </si>
  <si>
    <t>b1) Instituciones de Crédito</t>
  </si>
  <si>
    <t xml:space="preserve">Banorte </t>
  </si>
  <si>
    <t xml:space="preserve">Santander </t>
  </si>
  <si>
    <t>BBVA</t>
  </si>
  <si>
    <t>Banamex</t>
  </si>
  <si>
    <t xml:space="preserve">Bajío </t>
  </si>
  <si>
    <t xml:space="preserve">Banamex </t>
  </si>
  <si>
    <t xml:space="preserve">Banobras </t>
  </si>
  <si>
    <t>b2) Títulos y Valores</t>
  </si>
  <si>
    <t>b3) Arrendamientos Financieros</t>
  </si>
  <si>
    <t>A.Arrendamiento Financiero</t>
  </si>
  <si>
    <t>B. Arrendamiento Financiero</t>
  </si>
  <si>
    <t>C.Arrendamiento Financiero</t>
  </si>
  <si>
    <t>2. Otros Pasivos</t>
  </si>
  <si>
    <t>3. Total de la Deuda Pública y Otros Pasivos (3=1+2)</t>
  </si>
  <si>
    <t>4. Deuda Contingente 1 (informativo)</t>
  </si>
  <si>
    <t>SIAPA</t>
  </si>
  <si>
    <t>LCGM*</t>
  </si>
  <si>
    <t>5. Valor de Instrumentos Bono Cupón Cero 2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</si>
  <si>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</si>
  <si>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*</t>
  </si>
  <si>
    <t>Es la Deuda de los Municpios que se encuentran bajo el programa de la Línea de Crédito Global Municipal</t>
  </si>
  <si>
    <t>**</t>
  </si>
  <si>
    <t>Elaborado con información al cierre de octubre 2023</t>
  </si>
  <si>
    <t>Obligaciones a Corto Plazo (k)</t>
  </si>
  <si>
    <t>Monto</t>
  </si>
  <si>
    <t>Plazo</t>
  </si>
  <si>
    <t>Tasa de Interés</t>
  </si>
  <si>
    <t>Comisiones y Costos Relacionados</t>
  </si>
  <si>
    <t>Tasa Efectiva</t>
  </si>
  <si>
    <t>Contratado (l)</t>
  </si>
  <si>
    <t>Pactado (m)</t>
  </si>
  <si>
    <t>(n)</t>
  </si>
  <si>
    <t>(o)</t>
  </si>
  <si>
    <t>(p)</t>
  </si>
  <si>
    <t>6. Obligaciones a Corto Plazo (Informativo)</t>
  </si>
  <si>
    <r>
      <rPr>
        <rFont val="Calibri"/>
        <b/>
        <color rgb="FF000000"/>
        <sz val="10.0"/>
      </rPr>
      <t>FUENTE:</t>
    </r>
    <r>
      <rPr>
        <rFont val="Calibri"/>
        <color rgb="FF000000"/>
        <sz val="10.0"/>
      </rPr>
      <t xml:space="preserve"> Elaboración propia con datos de la Dirección de Deuda Pública y Control de Obligaciones Institucionales de la Secretaría de la Hacienda Pública </t>
    </r>
  </si>
  <si>
    <r>
      <rPr>
        <rFont val="Calibri"/>
        <b/>
        <color rgb="FF000000"/>
        <sz val="10.0"/>
      </rPr>
      <t>NOTA</t>
    </r>
    <r>
      <rPr>
        <rFont val="Calibri"/>
        <color rgb="FF000000"/>
        <sz val="10.0"/>
      </rPr>
      <t>: Elaborado de acuerdo a los Criterios para la elaboración y presentación homogénea de la información financiera y de los formatos a que hace referencia la Ley de Disciplina Financiera de las Entidades Federativas y los Municipios. CONAC</t>
    </r>
  </si>
  <si>
    <r>
      <rPr>
        <rFont val="Calibri"/>
        <b/>
        <color rgb="FF000000"/>
        <sz val="10.0"/>
      </rPr>
      <t>NOTA 2:</t>
    </r>
    <r>
      <rPr>
        <rFont val="Calibri"/>
        <color rgb="FF000000"/>
        <sz val="10.0"/>
      </rPr>
      <t xml:space="preserve"> Elaborados con información al mes de octubre de 2023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</si>
</sst>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_-;_-&quot;$&quot;* \-#,##0_-;_-&quot;$&quot;* &quot;-&quot;??_-;_-@"/>
  </numFmts>
  <fonts count="13">
    <font>
      <sz val="10.0"/>
      <color rgb="FF000000"/>
      <name val="Arial"/>
      <scheme val="minor"/>
    </font>
    <font>
      <b/>
      <sz val="10.0"/>
      <color rgb="FF000000"/>
      <name val="Calibri"/>
    </font>
    <font/>
    <font>
      <sz val="10.0"/>
      <color rgb="FF000000"/>
      <name val="Calibri"/>
    </font>
    <font>
      <b/>
      <sz val="10.0"/>
      <color rgb="FF010000"/>
      <name val="Calibri"/>
    </font>
    <font>
      <sz val="10.0"/>
      <color rgb="FF010000"/>
      <name val="Calibri"/>
    </font>
    <font>
      <sz val="10.0"/>
      <color theme="1"/>
      <name val="Arial"/>
    </font>
    <font>
      <b/>
      <i/>
      <sz val="10.0"/>
      <color rgb="FF000000"/>
      <name val="Calibri"/>
    </font>
    <font>
      <i/>
      <sz val="10.0"/>
      <color rgb="FF000000"/>
      <name val="Calibri"/>
    </font>
    <font>
      <b/>
      <sz val="11.0"/>
      <color rgb="FF000000"/>
      <name val="Calibri"/>
    </font>
    <font>
      <sz val="11.0"/>
      <color rgb="FF010000"/>
      <name val="Calibri"/>
    </font>
    <font>
      <sz val="10.0"/>
      <color theme="1"/>
      <name val="Calibri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center" shrinkToFit="0" wrapText="1"/>
    </xf>
    <xf borderId="5" fillId="0" fontId="2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8" fillId="0" fontId="1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wrapText="1"/>
    </xf>
    <xf borderId="2" fillId="0" fontId="3" numFmtId="0" xfId="0" applyAlignment="1" applyBorder="1" applyFont="1">
      <alignment horizontal="center" shrinkToFit="0" wrapText="1"/>
    </xf>
    <xf borderId="3" fillId="0" fontId="1" numFmtId="0" xfId="0" applyAlignment="1" applyBorder="1" applyFont="1">
      <alignment horizontal="center" shrinkToFit="0" wrapText="1"/>
    </xf>
    <xf borderId="5" fillId="0" fontId="4" numFmtId="164" xfId="0" applyAlignment="1" applyBorder="1" applyFont="1" applyNumberForma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5" fillId="0" fontId="5" numFmtId="164" xfId="0" applyAlignment="1" applyBorder="1" applyFont="1" applyNumberFormat="1">
      <alignment horizontal="center" shrinkToFit="0" wrapText="1"/>
    </xf>
    <xf borderId="5" fillId="0" fontId="3" numFmtId="164" xfId="0" applyAlignment="1" applyBorder="1" applyFont="1" applyNumberFormat="1">
      <alignment horizontal="center" shrinkToFit="0" wrapText="1"/>
    </xf>
    <xf borderId="0" fillId="0" fontId="3" numFmtId="164" xfId="0" applyAlignment="1" applyFont="1" applyNumberFormat="1">
      <alignment horizontal="center" shrinkToFit="0" wrapText="1"/>
    </xf>
    <xf borderId="9" fillId="0" fontId="3" numFmtId="164" xfId="0" applyAlignment="1" applyBorder="1" applyFont="1" applyNumberFormat="1">
      <alignment horizontal="center" shrinkToFit="0" wrapText="1"/>
    </xf>
    <xf borderId="5" fillId="0" fontId="5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horizontal="center" shrinkToFit="0" wrapText="1"/>
    </xf>
    <xf borderId="11" fillId="0" fontId="3" numFmtId="0" xfId="0" applyAlignment="1" applyBorder="1" applyFont="1">
      <alignment horizontal="center" shrinkToFit="0" wrapText="1"/>
    </xf>
    <xf borderId="12" fillId="0" fontId="3" numFmtId="0" xfId="0" applyAlignment="1" applyBorder="1" applyFont="1">
      <alignment horizontal="center" shrinkToFit="0" wrapText="1"/>
    </xf>
    <xf borderId="12" fillId="0" fontId="3" numFmtId="164" xfId="0" applyAlignment="1" applyBorder="1" applyFont="1" applyNumberFormat="1">
      <alignment horizontal="center" shrinkToFit="0" wrapText="1"/>
    </xf>
    <xf borderId="5" fillId="0" fontId="1" numFmtId="0" xfId="0" applyAlignment="1" applyBorder="1" applyFont="1">
      <alignment horizontal="center" shrinkToFit="0" wrapText="1"/>
    </xf>
    <xf borderId="13" fillId="2" fontId="6" numFmtId="0" xfId="0" applyBorder="1" applyFill="1" applyFont="1"/>
    <xf borderId="14" fillId="2" fontId="1" numFmtId="0" xfId="0" applyAlignment="1" applyBorder="1" applyFont="1">
      <alignment horizontal="center" shrinkToFit="0" wrapText="1"/>
    </xf>
    <xf borderId="15" fillId="0" fontId="2" numFmtId="0" xfId="0" applyBorder="1" applyFont="1"/>
    <xf borderId="16" fillId="0" fontId="2" numFmtId="0" xfId="0" applyBorder="1" applyFont="1"/>
    <xf borderId="17" fillId="2" fontId="4" numFmtId="164" xfId="0" applyAlignment="1" applyBorder="1" applyFont="1" applyNumberFormat="1">
      <alignment horizontal="center" shrinkToFit="0" wrapText="1"/>
    </xf>
    <xf borderId="18" fillId="2" fontId="3" numFmtId="0" xfId="0" applyAlignment="1" applyBorder="1" applyFont="1">
      <alignment horizontal="center" shrinkToFit="0" wrapText="1"/>
    </xf>
    <xf borderId="13" fillId="2" fontId="5" numFmtId="0" xfId="0" applyAlignment="1" applyBorder="1" applyFont="1">
      <alignment horizontal="center" shrinkToFit="0" wrapText="1"/>
    </xf>
    <xf borderId="13" fillId="2" fontId="3" numFmtId="0" xfId="0" applyAlignment="1" applyBorder="1" applyFont="1">
      <alignment horizontal="center" shrinkToFit="0" wrapText="1"/>
    </xf>
    <xf borderId="17" fillId="2" fontId="3" numFmtId="0" xfId="0" applyAlignment="1" applyBorder="1" applyFont="1">
      <alignment horizontal="center" shrinkToFit="0" wrapText="1"/>
    </xf>
    <xf borderId="17" fillId="2" fontId="5" numFmtId="164" xfId="0" applyAlignment="1" applyBorder="1" applyFont="1" applyNumberFormat="1">
      <alignment horizontal="center" shrinkToFit="0" wrapText="1"/>
    </xf>
    <xf borderId="17" fillId="2" fontId="7" numFmtId="0" xfId="0" applyAlignment="1" applyBorder="1" applyFont="1">
      <alignment horizontal="center" shrinkToFit="0" wrapText="1"/>
    </xf>
    <xf borderId="17" fillId="2" fontId="8" numFmtId="164" xfId="0" applyAlignment="1" applyBorder="1" applyFont="1" applyNumberForma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4" numFmtId="0" xfId="0" applyAlignment="1" applyFont="1">
      <alignment horizontal="center" shrinkToFit="0" wrapText="1"/>
    </xf>
    <xf borderId="12" fillId="0" fontId="7" numFmtId="0" xfId="0" applyAlignment="1" applyBorder="1" applyFont="1">
      <alignment horizontal="center" shrinkToFit="0" wrapText="1"/>
    </xf>
    <xf borderId="12" fillId="0" fontId="7" numFmtId="164" xfId="0" applyAlignment="1" applyBorder="1" applyFont="1" applyNumberFormat="1">
      <alignment horizontal="center" shrinkToFit="0" wrapText="1"/>
    </xf>
    <xf borderId="0" fillId="0" fontId="6" numFmtId="0" xfId="0" applyAlignment="1" applyFont="1">
      <alignment horizontal="center"/>
    </xf>
    <xf borderId="1" fillId="0" fontId="9" numFmtId="0" xfId="0" applyAlignment="1" applyBorder="1" applyFont="1">
      <alignment horizontal="center"/>
    </xf>
    <xf borderId="19" fillId="0" fontId="9" numFmtId="0" xfId="0" applyAlignment="1" applyBorder="1" applyFont="1">
      <alignment horizontal="center"/>
    </xf>
    <xf borderId="19" fillId="0" fontId="9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6" fillId="0" fontId="9" numFmtId="0" xfId="0" applyAlignment="1" applyBorder="1" applyFont="1">
      <alignment horizontal="center" shrinkToFit="0" vertical="center" wrapText="1"/>
    </xf>
    <xf borderId="19" fillId="0" fontId="10" numFmtId="0" xfId="0" applyAlignment="1" applyBorder="1" applyFont="1">
      <alignment horizontal="center"/>
    </xf>
    <xf borderId="6" fillId="0" fontId="3" numFmtId="0" xfId="0" applyAlignment="1" applyBorder="1" applyFont="1">
      <alignment horizontal="center" shrinkToFit="0" wrapText="1"/>
    </xf>
    <xf borderId="19" fillId="0" fontId="5" numFmtId="4" xfId="0" applyAlignment="1" applyBorder="1" applyFont="1" applyNumberFormat="1">
      <alignment horizontal="center"/>
    </xf>
    <xf borderId="19" fillId="0" fontId="5" numFmtId="0" xfId="0" applyAlignment="1" applyBorder="1" applyFont="1">
      <alignment horizontal="center"/>
    </xf>
    <xf borderId="19" fillId="0" fontId="3" numFmtId="10" xfId="0" applyAlignment="1" applyBorder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266700</xdr:colOff>
      <xdr:row>0</xdr:row>
      <xdr:rowOff>85725</xdr:rowOff>
    </xdr:from>
    <xdr:ext cx="3143250" cy="6000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7.88"/>
    <col customWidth="1" min="2" max="2" width="6.38"/>
    <col customWidth="1" min="3" max="3" width="10.75"/>
    <col customWidth="1" min="4" max="4" width="14.63"/>
    <col customWidth="1" min="5" max="5" width="20.38"/>
    <col customWidth="1" min="6" max="6" width="16.25"/>
    <col customWidth="1" min="7" max="7" width="18.13"/>
    <col customWidth="1" min="8" max="8" width="20.63"/>
    <col customWidth="1" min="9" max="9" width="20.38"/>
    <col customWidth="1" min="10" max="10" width="19.13"/>
    <col customWidth="1" min="11" max="11" width="23.25"/>
    <col customWidth="1" min="12" max="12" width="25.63"/>
  </cols>
  <sheetData>
    <row r="1" ht="12.7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ht="12.7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6"/>
    </row>
    <row r="3" ht="12.75" customHeight="1">
      <c r="B3" s="7" t="s">
        <v>1</v>
      </c>
      <c r="L3" s="8"/>
    </row>
    <row r="4" ht="12.75" customHeight="1">
      <c r="B4" s="7" t="s">
        <v>0</v>
      </c>
      <c r="L4" s="8"/>
    </row>
    <row r="5" ht="12.75" customHeight="1">
      <c r="B5" s="7" t="s">
        <v>2</v>
      </c>
      <c r="L5" s="8"/>
    </row>
    <row r="6" ht="12.75" customHeight="1">
      <c r="B6" s="7" t="s">
        <v>3</v>
      </c>
      <c r="L6" s="8"/>
    </row>
    <row r="7" ht="12.75" customHeight="1">
      <c r="B7" s="9" t="s">
        <v>4</v>
      </c>
      <c r="C7" s="10"/>
      <c r="D7" s="10"/>
      <c r="E7" s="11"/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  <c r="L7" s="12" t="s">
        <v>11</v>
      </c>
    </row>
    <row r="8" ht="12.75" customHeight="1">
      <c r="B8" s="13"/>
      <c r="C8" s="14"/>
      <c r="D8" s="14"/>
      <c r="E8" s="15"/>
      <c r="F8" s="15"/>
      <c r="G8" s="15"/>
      <c r="H8" s="15"/>
      <c r="I8" s="15"/>
      <c r="J8" s="15"/>
      <c r="K8" s="15"/>
      <c r="L8" s="15"/>
    </row>
    <row r="9" ht="12.75" customHeight="1">
      <c r="B9" s="7" t="s">
        <v>12</v>
      </c>
      <c r="E9" s="8"/>
      <c r="F9" s="16">
        <f t="shared" ref="F9:L9" si="1">F10+F25</f>
        <v>27382376823</v>
      </c>
      <c r="G9" s="16">
        <f t="shared" si="1"/>
        <v>2450651749</v>
      </c>
      <c r="H9" s="16">
        <f t="shared" si="1"/>
        <v>506825213.6</v>
      </c>
      <c r="I9" s="16">
        <f t="shared" si="1"/>
        <v>0</v>
      </c>
      <c r="J9" s="16">
        <f t="shared" si="1"/>
        <v>29326203358</v>
      </c>
      <c r="K9" s="16">
        <f t="shared" si="1"/>
        <v>3484246119</v>
      </c>
      <c r="L9" s="16">
        <f t="shared" si="1"/>
        <v>16469454.35</v>
      </c>
    </row>
    <row r="10" ht="12.75" customHeight="1">
      <c r="B10" s="4"/>
      <c r="C10" s="17" t="s">
        <v>13</v>
      </c>
      <c r="E10" s="8"/>
      <c r="F10" s="16">
        <f t="shared" ref="F10:L10" si="2">F11+F15+F20</f>
        <v>0</v>
      </c>
      <c r="G10" s="16">
        <f t="shared" si="2"/>
        <v>0</v>
      </c>
      <c r="H10" s="16">
        <f t="shared" si="2"/>
        <v>0</v>
      </c>
      <c r="I10" s="16">
        <f t="shared" si="2"/>
        <v>0</v>
      </c>
      <c r="J10" s="16">
        <f t="shared" si="2"/>
        <v>0</v>
      </c>
      <c r="K10" s="16">
        <f t="shared" si="2"/>
        <v>0</v>
      </c>
      <c r="L10" s="16">
        <f t="shared" si="2"/>
        <v>0</v>
      </c>
    </row>
    <row r="11" ht="12.75" customHeight="1">
      <c r="B11" s="4"/>
      <c r="C11" s="5"/>
      <c r="D11" s="5" t="s">
        <v>14</v>
      </c>
      <c r="E11" s="8"/>
      <c r="F11" s="16">
        <f t="shared" ref="F11:L11" si="3">SUM(F12:F13)</f>
        <v>0</v>
      </c>
      <c r="G11" s="16">
        <f t="shared" si="3"/>
        <v>0</v>
      </c>
      <c r="H11" s="16">
        <f t="shared" si="3"/>
        <v>0</v>
      </c>
      <c r="I11" s="16">
        <f t="shared" si="3"/>
        <v>0</v>
      </c>
      <c r="J11" s="16">
        <f t="shared" si="3"/>
        <v>0</v>
      </c>
      <c r="K11" s="16">
        <f t="shared" si="3"/>
        <v>0</v>
      </c>
      <c r="L11" s="16">
        <f t="shared" si="3"/>
        <v>0</v>
      </c>
    </row>
    <row r="12" ht="12.75" customHeight="1">
      <c r="B12" s="4"/>
      <c r="C12" s="5"/>
      <c r="D12" s="5"/>
      <c r="E12" s="6"/>
      <c r="F12" s="18"/>
      <c r="G12" s="19"/>
      <c r="H12" s="19"/>
      <c r="I12" s="19"/>
      <c r="J12" s="18"/>
      <c r="K12" s="19"/>
      <c r="L12" s="19"/>
    </row>
    <row r="13" ht="12.75" customHeight="1">
      <c r="B13" s="4"/>
      <c r="C13" s="5"/>
      <c r="D13" s="5"/>
      <c r="E13" s="6"/>
      <c r="F13" s="18"/>
      <c r="G13" s="19"/>
      <c r="H13" s="19"/>
      <c r="I13" s="19"/>
      <c r="J13" s="18"/>
      <c r="K13" s="19"/>
      <c r="L13" s="19"/>
    </row>
    <row r="14" ht="12.75" customHeight="1">
      <c r="B14" s="4"/>
      <c r="C14" s="5"/>
      <c r="D14" s="5"/>
      <c r="E14" s="6"/>
      <c r="F14" s="20"/>
      <c r="G14" s="21"/>
      <c r="H14" s="19"/>
      <c r="I14" s="19"/>
      <c r="J14" s="19"/>
      <c r="K14" s="19"/>
      <c r="L14" s="19"/>
    </row>
    <row r="15" ht="12.75" customHeight="1">
      <c r="B15" s="4"/>
      <c r="C15" s="5"/>
      <c r="D15" s="5" t="s">
        <v>15</v>
      </c>
      <c r="E15" s="6"/>
      <c r="F15" s="16">
        <f t="shared" ref="F15:L15" si="4">SUM(F16:F18)</f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0</v>
      </c>
      <c r="K15" s="16">
        <f t="shared" si="4"/>
        <v>0</v>
      </c>
      <c r="L15" s="16">
        <f t="shared" si="4"/>
        <v>0</v>
      </c>
    </row>
    <row r="16" ht="12.75" customHeight="1">
      <c r="B16" s="4"/>
      <c r="C16" s="5"/>
      <c r="D16" s="5"/>
      <c r="E16" s="22" t="s">
        <v>16</v>
      </c>
      <c r="F16" s="18">
        <v>0.0</v>
      </c>
      <c r="G16" s="18">
        <v>0.0</v>
      </c>
      <c r="H16" s="18">
        <v>0.0</v>
      </c>
      <c r="I16" s="18">
        <v>0.0</v>
      </c>
      <c r="J16" s="18">
        <v>0.0</v>
      </c>
      <c r="K16" s="18">
        <v>0.0</v>
      </c>
      <c r="L16" s="18">
        <v>0.0</v>
      </c>
    </row>
    <row r="17" ht="12.75" customHeight="1">
      <c r="B17" s="4"/>
      <c r="C17" s="5"/>
      <c r="D17" s="5"/>
      <c r="E17" s="22" t="s">
        <v>17</v>
      </c>
      <c r="F17" s="18">
        <v>0.0</v>
      </c>
      <c r="G17" s="18">
        <v>0.0</v>
      </c>
      <c r="H17" s="18">
        <v>0.0</v>
      </c>
      <c r="I17" s="18">
        <v>0.0</v>
      </c>
      <c r="J17" s="18">
        <v>0.0</v>
      </c>
      <c r="K17" s="18">
        <v>0.0</v>
      </c>
      <c r="L17" s="18">
        <v>0.0</v>
      </c>
    </row>
    <row r="18" ht="12.75" customHeight="1">
      <c r="B18" s="4"/>
      <c r="C18" s="5"/>
      <c r="D18" s="5"/>
      <c r="E18" s="22" t="s">
        <v>18</v>
      </c>
      <c r="F18" s="18">
        <v>0.0</v>
      </c>
      <c r="G18" s="18">
        <v>0.0</v>
      </c>
      <c r="H18" s="18">
        <v>0.0</v>
      </c>
      <c r="I18" s="18">
        <v>0.0</v>
      </c>
      <c r="J18" s="18">
        <v>0.0</v>
      </c>
      <c r="K18" s="18">
        <v>0.0</v>
      </c>
      <c r="L18" s="18">
        <v>0.0</v>
      </c>
    </row>
    <row r="19" ht="12.75" customHeight="1">
      <c r="B19" s="4"/>
      <c r="C19" s="5"/>
      <c r="D19" s="5"/>
      <c r="E19" s="6"/>
      <c r="F19" s="19"/>
      <c r="G19" s="19"/>
      <c r="H19" s="19"/>
      <c r="I19" s="19"/>
      <c r="J19" s="19"/>
      <c r="K19" s="19"/>
      <c r="L19" s="19"/>
    </row>
    <row r="20" ht="12.75" customHeight="1">
      <c r="B20" s="4"/>
      <c r="C20" s="5"/>
      <c r="D20" s="5" t="s">
        <v>19</v>
      </c>
      <c r="E20" s="8"/>
      <c r="F20" s="16">
        <f t="shared" ref="F20:L20" si="5">SUM(F21:F23)</f>
        <v>0</v>
      </c>
      <c r="G20" s="16">
        <f t="shared" si="5"/>
        <v>0</v>
      </c>
      <c r="H20" s="16">
        <f t="shared" si="5"/>
        <v>0</v>
      </c>
      <c r="I20" s="16">
        <f t="shared" si="5"/>
        <v>0</v>
      </c>
      <c r="J20" s="16">
        <f t="shared" si="5"/>
        <v>0</v>
      </c>
      <c r="K20" s="16">
        <f t="shared" si="5"/>
        <v>0</v>
      </c>
      <c r="L20" s="16">
        <f t="shared" si="5"/>
        <v>0</v>
      </c>
    </row>
    <row r="21" ht="12.75" customHeight="1">
      <c r="B21" s="4"/>
      <c r="C21" s="5"/>
      <c r="D21" s="5"/>
      <c r="E21" s="22" t="s">
        <v>20</v>
      </c>
      <c r="F21" s="18">
        <v>0.0</v>
      </c>
      <c r="G21" s="18">
        <v>0.0</v>
      </c>
      <c r="H21" s="18">
        <v>0.0</v>
      </c>
      <c r="I21" s="18">
        <v>0.0</v>
      </c>
      <c r="J21" s="18">
        <v>0.0</v>
      </c>
      <c r="K21" s="18">
        <v>0.0</v>
      </c>
      <c r="L21" s="18">
        <v>0.0</v>
      </c>
    </row>
    <row r="22" ht="12.75" customHeight="1">
      <c r="B22" s="4"/>
      <c r="C22" s="5"/>
      <c r="D22" s="5"/>
      <c r="E22" s="22" t="s">
        <v>21</v>
      </c>
      <c r="F22" s="18">
        <v>0.0</v>
      </c>
      <c r="G22" s="18">
        <v>0.0</v>
      </c>
      <c r="H22" s="18">
        <v>0.0</v>
      </c>
      <c r="I22" s="18">
        <v>0.0</v>
      </c>
      <c r="J22" s="18">
        <v>0.0</v>
      </c>
      <c r="K22" s="18">
        <v>0.0</v>
      </c>
      <c r="L22" s="18">
        <v>0.0</v>
      </c>
    </row>
    <row r="23" ht="12.75" customHeight="1">
      <c r="B23" s="4"/>
      <c r="C23" s="5"/>
      <c r="D23" s="5"/>
      <c r="E23" s="22" t="s">
        <v>22</v>
      </c>
      <c r="F23" s="18">
        <v>0.0</v>
      </c>
      <c r="G23" s="18">
        <v>0.0</v>
      </c>
      <c r="H23" s="18">
        <v>0.0</v>
      </c>
      <c r="I23" s="18">
        <v>0.0</v>
      </c>
      <c r="J23" s="18">
        <v>0.0</v>
      </c>
      <c r="K23" s="18">
        <v>0.0</v>
      </c>
      <c r="L23" s="18">
        <v>0.0</v>
      </c>
    </row>
    <row r="24" ht="12.75" customHeight="1">
      <c r="B24" s="4"/>
      <c r="C24" s="5"/>
      <c r="D24" s="5"/>
      <c r="E24" s="6"/>
      <c r="F24" s="19"/>
      <c r="G24" s="19"/>
      <c r="H24" s="19"/>
      <c r="I24" s="19"/>
      <c r="J24" s="19"/>
      <c r="K24" s="19"/>
      <c r="L24" s="19"/>
    </row>
    <row r="25" ht="12.75" customHeight="1">
      <c r="B25" s="4"/>
      <c r="C25" s="17" t="s">
        <v>23</v>
      </c>
      <c r="E25" s="8"/>
      <c r="F25" s="16">
        <f t="shared" ref="F25:L25" si="6">F26+F54+F59</f>
        <v>27382376823</v>
      </c>
      <c r="G25" s="16">
        <f t="shared" si="6"/>
        <v>2450651749</v>
      </c>
      <c r="H25" s="16">
        <f t="shared" si="6"/>
        <v>506825213.6</v>
      </c>
      <c r="I25" s="16">
        <f t="shared" si="6"/>
        <v>0</v>
      </c>
      <c r="J25" s="16">
        <f t="shared" si="6"/>
        <v>29326203358</v>
      </c>
      <c r="K25" s="16">
        <f t="shared" si="6"/>
        <v>3484246119</v>
      </c>
      <c r="L25" s="16">
        <f t="shared" si="6"/>
        <v>16469454.35</v>
      </c>
    </row>
    <row r="26" ht="12.75" customHeight="1">
      <c r="B26" s="4"/>
      <c r="C26" s="17"/>
      <c r="D26" s="17"/>
      <c r="E26" s="6" t="s">
        <v>24</v>
      </c>
      <c r="F26" s="16">
        <f>SUM(F27:F47)</f>
        <v>27382376823</v>
      </c>
      <c r="G26" s="16">
        <f t="shared" ref="G26:K26" si="7">SUM(G27:G52)</f>
        <v>2450651749</v>
      </c>
      <c r="H26" s="16">
        <f t="shared" si="7"/>
        <v>506825213.6</v>
      </c>
      <c r="I26" s="16">
        <f t="shared" si="7"/>
        <v>0</v>
      </c>
      <c r="J26" s="16">
        <f t="shared" si="7"/>
        <v>29326203358</v>
      </c>
      <c r="K26" s="16">
        <f t="shared" si="7"/>
        <v>3484246119</v>
      </c>
      <c r="L26" s="16">
        <f>SUM(L27:L53)</f>
        <v>16469454.35</v>
      </c>
    </row>
    <row r="27" ht="12.75" customHeight="1">
      <c r="B27" s="4"/>
      <c r="C27" s="5"/>
      <c r="D27" s="5"/>
      <c r="E27" s="22" t="s">
        <v>25</v>
      </c>
      <c r="F27" s="18">
        <v>4.963319073E9</v>
      </c>
      <c r="G27" s="18">
        <v>0.0</v>
      </c>
      <c r="H27" s="18">
        <v>6.74228618899999E7</v>
      </c>
      <c r="I27" s="18">
        <v>0.0</v>
      </c>
      <c r="J27" s="18">
        <f t="shared" ref="J27:J52" si="8">F27+G27-H27+I27</f>
        <v>4895896211</v>
      </c>
      <c r="K27" s="18">
        <v>5.82890402459999E8</v>
      </c>
      <c r="L27" s="18"/>
    </row>
    <row r="28" ht="12.75" customHeight="1">
      <c r="B28" s="4"/>
      <c r="C28" s="5"/>
      <c r="D28" s="5"/>
      <c r="E28" s="22" t="s">
        <v>26</v>
      </c>
      <c r="F28" s="18">
        <v>2.91391382E9</v>
      </c>
      <c r="G28" s="18">
        <v>0.0</v>
      </c>
      <c r="H28" s="18">
        <v>4.054519003E7</v>
      </c>
      <c r="I28" s="18">
        <v>0.0</v>
      </c>
      <c r="J28" s="18">
        <f t="shared" si="8"/>
        <v>2873368630</v>
      </c>
      <c r="K28" s="18">
        <v>3.42160023649999E8</v>
      </c>
      <c r="L28" s="18"/>
    </row>
    <row r="29" ht="12.75" customHeight="1">
      <c r="B29" s="4"/>
      <c r="C29" s="5"/>
      <c r="D29" s="5"/>
      <c r="E29" s="22" t="s">
        <v>27</v>
      </c>
      <c r="F29" s="18">
        <v>1.94375E9</v>
      </c>
      <c r="G29" s="18">
        <v>0.0</v>
      </c>
      <c r="H29" s="18">
        <v>2.7046E7</v>
      </c>
      <c r="I29" s="18">
        <v>0.0</v>
      </c>
      <c r="J29" s="18">
        <f t="shared" si="8"/>
        <v>1916704000</v>
      </c>
      <c r="K29" s="18">
        <v>2.2961178414E8</v>
      </c>
      <c r="L29" s="18"/>
    </row>
    <row r="30" ht="12.75" customHeight="1">
      <c r="B30" s="4"/>
      <c r="C30" s="5"/>
      <c r="D30" s="5"/>
      <c r="E30" s="22" t="s">
        <v>27</v>
      </c>
      <c r="F30" s="18">
        <v>9.71875E8</v>
      </c>
      <c r="G30" s="18">
        <v>0.0</v>
      </c>
      <c r="H30" s="18">
        <v>1.3523E7</v>
      </c>
      <c r="I30" s="18">
        <v>0.0</v>
      </c>
      <c r="J30" s="18">
        <f t="shared" si="8"/>
        <v>958352000</v>
      </c>
      <c r="K30" s="18">
        <v>1.1500177026E8</v>
      </c>
      <c r="L30" s="18"/>
    </row>
    <row r="31" ht="12.75" customHeight="1">
      <c r="B31" s="4"/>
      <c r="C31" s="5"/>
      <c r="D31" s="5"/>
      <c r="E31" s="22" t="s">
        <v>25</v>
      </c>
      <c r="F31" s="18">
        <v>2.254564606E9</v>
      </c>
      <c r="G31" s="18">
        <v>0.0</v>
      </c>
      <c r="H31" s="18">
        <v>2.4877606E7</v>
      </c>
      <c r="I31" s="18">
        <v>0.0</v>
      </c>
      <c r="J31" s="18">
        <f t="shared" si="8"/>
        <v>2229687000</v>
      </c>
      <c r="K31" s="18">
        <v>2.6556955352E8</v>
      </c>
      <c r="L31" s="18"/>
    </row>
    <row r="32" ht="12.75" customHeight="1">
      <c r="B32" s="4"/>
      <c r="C32" s="5"/>
      <c r="D32" s="5"/>
      <c r="E32" s="22" t="s">
        <v>27</v>
      </c>
      <c r="F32" s="18">
        <v>9.67560375E8</v>
      </c>
      <c r="G32" s="18">
        <v>0.0</v>
      </c>
      <c r="H32" s="18">
        <v>1.16546018099999E7</v>
      </c>
      <c r="I32" s="18">
        <v>0.0</v>
      </c>
      <c r="J32" s="18">
        <f t="shared" si="8"/>
        <v>955905773.2</v>
      </c>
      <c r="K32" s="18">
        <v>1.13022624609999E8</v>
      </c>
      <c r="L32" s="18"/>
    </row>
    <row r="33" ht="12.75" customHeight="1">
      <c r="B33" s="4"/>
      <c r="C33" s="5"/>
      <c r="D33" s="5"/>
      <c r="E33" s="22" t="s">
        <v>28</v>
      </c>
      <c r="F33" s="18">
        <v>7.89598296E8</v>
      </c>
      <c r="G33" s="18">
        <v>0.0</v>
      </c>
      <c r="H33" s="18">
        <v>9510986.57999999</v>
      </c>
      <c r="I33" s="18">
        <v>0.0</v>
      </c>
      <c r="J33" s="18">
        <f t="shared" si="8"/>
        <v>780087309.4</v>
      </c>
      <c r="K33" s="18">
        <v>9.239379359E7</v>
      </c>
      <c r="L33" s="18"/>
    </row>
    <row r="34" ht="12.75" customHeight="1">
      <c r="B34" s="4"/>
      <c r="C34" s="5"/>
      <c r="D34" s="5"/>
      <c r="E34" s="22" t="s">
        <v>29</v>
      </c>
      <c r="F34" s="18">
        <v>1.15140108E9</v>
      </c>
      <c r="G34" s="18">
        <v>0.0</v>
      </c>
      <c r="H34" s="18">
        <v>6.1032E7</v>
      </c>
      <c r="I34" s="18">
        <v>0.0</v>
      </c>
      <c r="J34" s="18">
        <f t="shared" si="8"/>
        <v>1090369080</v>
      </c>
      <c r="K34" s="18">
        <v>1.3761200379E8</v>
      </c>
      <c r="L34" s="18"/>
    </row>
    <row r="35" ht="12.75" customHeight="1">
      <c r="B35" s="4"/>
      <c r="C35" s="5"/>
      <c r="D35" s="5"/>
      <c r="E35" s="22" t="s">
        <v>29</v>
      </c>
      <c r="F35" s="18">
        <v>2.9281654E8</v>
      </c>
      <c r="G35" s="18">
        <v>0.0</v>
      </c>
      <c r="H35" s="18">
        <v>5385600.0</v>
      </c>
      <c r="I35" s="18">
        <v>0.0</v>
      </c>
      <c r="J35" s="18">
        <f t="shared" si="8"/>
        <v>287430940</v>
      </c>
      <c r="K35" s="18">
        <v>3.549801669E7</v>
      </c>
      <c r="L35" s="18"/>
    </row>
    <row r="36" ht="12.75" customHeight="1">
      <c r="B36" s="4"/>
      <c r="C36" s="5"/>
      <c r="D36" s="5"/>
      <c r="E36" s="22" t="s">
        <v>30</v>
      </c>
      <c r="F36" s="18">
        <v>6.8358956E8</v>
      </c>
      <c r="G36" s="18">
        <v>0.0</v>
      </c>
      <c r="H36" s="18">
        <v>1.25664E7</v>
      </c>
      <c r="I36" s="18">
        <v>0.0</v>
      </c>
      <c r="J36" s="18">
        <f t="shared" si="8"/>
        <v>671023160</v>
      </c>
      <c r="K36" s="18">
        <v>8.280283284E7</v>
      </c>
      <c r="L36" s="18"/>
    </row>
    <row r="37" ht="12.75" customHeight="1">
      <c r="B37" s="4"/>
      <c r="C37" s="5"/>
      <c r="D37" s="5"/>
      <c r="E37" s="22" t="s">
        <v>30</v>
      </c>
      <c r="F37" s="18">
        <v>9.8419081E8</v>
      </c>
      <c r="G37" s="18">
        <v>0.0</v>
      </c>
      <c r="H37" s="18">
        <v>1.0386E7</v>
      </c>
      <c r="I37" s="18">
        <v>0.0</v>
      </c>
      <c r="J37" s="18">
        <f t="shared" si="8"/>
        <v>973804810</v>
      </c>
      <c r="K37" s="18">
        <v>1.1960804576E8</v>
      </c>
      <c r="L37" s="18"/>
    </row>
    <row r="38" ht="12.75" customHeight="1">
      <c r="B38" s="4"/>
      <c r="C38" s="5"/>
      <c r="D38" s="5"/>
      <c r="E38" s="22" t="s">
        <v>27</v>
      </c>
      <c r="F38" s="18">
        <v>9.77363966E8</v>
      </c>
      <c r="G38" s="18">
        <v>0.0</v>
      </c>
      <c r="H38" s="18">
        <v>1.7952E7</v>
      </c>
      <c r="I38" s="18">
        <v>0.0</v>
      </c>
      <c r="J38" s="18">
        <f t="shared" si="8"/>
        <v>959411966</v>
      </c>
      <c r="K38" s="18">
        <v>1.18486666449999E8</v>
      </c>
      <c r="L38" s="18"/>
    </row>
    <row r="39" ht="12.75" customHeight="1">
      <c r="B39" s="4"/>
      <c r="C39" s="5"/>
      <c r="D39" s="5"/>
      <c r="E39" s="22" t="s">
        <v>27</v>
      </c>
      <c r="F39" s="18">
        <v>9.8473124E8</v>
      </c>
      <c r="G39" s="18">
        <v>0.0</v>
      </c>
      <c r="H39" s="18">
        <v>1.0386E7</v>
      </c>
      <c r="I39" s="18">
        <v>0.0</v>
      </c>
      <c r="J39" s="18">
        <f t="shared" si="8"/>
        <v>974345240</v>
      </c>
      <c r="K39" s="18">
        <v>1.2007154364E8</v>
      </c>
      <c r="L39" s="18"/>
    </row>
    <row r="40" ht="12.75" customHeight="1">
      <c r="B40" s="4"/>
      <c r="C40" s="5"/>
      <c r="D40" s="5"/>
      <c r="E40" s="22" t="s">
        <v>27</v>
      </c>
      <c r="F40" s="18">
        <v>9.83600357E8</v>
      </c>
      <c r="G40" s="18">
        <v>0.0</v>
      </c>
      <c r="H40" s="18">
        <v>1.0386E7</v>
      </c>
      <c r="I40" s="18">
        <v>0.0</v>
      </c>
      <c r="J40" s="18">
        <f t="shared" si="8"/>
        <v>973214357</v>
      </c>
      <c r="K40" s="18">
        <v>1.2013152725E8</v>
      </c>
      <c r="L40" s="18"/>
    </row>
    <row r="41" ht="12.75" customHeight="1">
      <c r="B41" s="4"/>
      <c r="C41" s="5"/>
      <c r="D41" s="5"/>
      <c r="E41" s="22" t="s">
        <v>26</v>
      </c>
      <c r="F41" s="18">
        <v>0.0</v>
      </c>
      <c r="G41" s="18">
        <v>9.9560015E8</v>
      </c>
      <c r="H41" s="18">
        <v>1.363972208E7</v>
      </c>
      <c r="I41" s="18">
        <v>0.0</v>
      </c>
      <c r="J41" s="18">
        <f t="shared" si="8"/>
        <v>981960427.9</v>
      </c>
      <c r="K41" s="18">
        <v>9.877951549E7</v>
      </c>
      <c r="L41" s="18"/>
    </row>
    <row r="42" ht="12.75" customHeight="1">
      <c r="B42" s="4"/>
      <c r="C42" s="5"/>
      <c r="D42" s="5"/>
      <c r="E42" s="22" t="s">
        <v>26</v>
      </c>
      <c r="F42" s="18">
        <v>0.0</v>
      </c>
      <c r="G42" s="18">
        <v>3.0E8</v>
      </c>
      <c r="H42" s="18">
        <v>4110000.0</v>
      </c>
      <c r="I42" s="18">
        <v>0.0</v>
      </c>
      <c r="J42" s="18">
        <f t="shared" si="8"/>
        <v>295890000</v>
      </c>
      <c r="K42" s="18">
        <v>2.976481537E7</v>
      </c>
      <c r="L42" s="18"/>
    </row>
    <row r="43" ht="12.75" customHeight="1">
      <c r="B43" s="4"/>
      <c r="C43" s="5"/>
      <c r="D43" s="5"/>
      <c r="E43" s="22" t="s">
        <v>31</v>
      </c>
      <c r="F43" s="18">
        <v>6.60451978E8</v>
      </c>
      <c r="G43" s="18">
        <v>0.0</v>
      </c>
      <c r="H43" s="18">
        <v>4.984543224E7</v>
      </c>
      <c r="I43" s="18">
        <v>0.0</v>
      </c>
      <c r="J43" s="18">
        <f t="shared" si="8"/>
        <v>610606545.8</v>
      </c>
      <c r="K43" s="18">
        <v>7.395451846E7</v>
      </c>
      <c r="L43" s="18"/>
    </row>
    <row r="44" ht="12.75" customHeight="1">
      <c r="B44" s="4"/>
      <c r="C44" s="5"/>
      <c r="D44" s="5"/>
      <c r="E44" s="22" t="s">
        <v>31</v>
      </c>
      <c r="F44" s="18">
        <v>2.42451209E9</v>
      </c>
      <c r="G44" s="18">
        <v>0.0</v>
      </c>
      <c r="H44" s="18">
        <v>3.45645779199999E7</v>
      </c>
      <c r="I44" s="18">
        <v>0.0</v>
      </c>
      <c r="J44" s="18">
        <f t="shared" si="8"/>
        <v>2389947512</v>
      </c>
      <c r="K44" s="18">
        <v>2.8703958912E8</v>
      </c>
      <c r="L44" s="18"/>
    </row>
    <row r="45" ht="12.75" customHeight="1">
      <c r="B45" s="4"/>
      <c r="C45" s="5"/>
      <c r="D45" s="5"/>
      <c r="E45" s="22" t="s">
        <v>31</v>
      </c>
      <c r="F45" s="18">
        <v>5.5113817E8</v>
      </c>
      <c r="G45" s="18">
        <v>0.0</v>
      </c>
      <c r="H45" s="18">
        <v>7857192.5</v>
      </c>
      <c r="I45" s="18">
        <v>0.0</v>
      </c>
      <c r="J45" s="18">
        <f t="shared" si="8"/>
        <v>543280977.5</v>
      </c>
      <c r="K45" s="18">
        <v>6.552727158E7</v>
      </c>
      <c r="L45" s="18"/>
    </row>
    <row r="46" ht="12.75" customHeight="1">
      <c r="B46" s="4"/>
      <c r="C46" s="5"/>
      <c r="D46" s="5"/>
      <c r="E46" s="22" t="s">
        <v>31</v>
      </c>
      <c r="F46" s="18">
        <v>2.201415464E9</v>
      </c>
      <c r="G46" s="18">
        <v>0.0</v>
      </c>
      <c r="H46" s="18">
        <v>3.116025E7</v>
      </c>
      <c r="I46" s="18">
        <v>0.0</v>
      </c>
      <c r="J46" s="18">
        <f t="shared" si="8"/>
        <v>2170255214</v>
      </c>
      <c r="K46" s="18">
        <v>2.59307864439999E8</v>
      </c>
      <c r="L46" s="16"/>
    </row>
    <row r="47" ht="12.75" customHeight="1">
      <c r="B47" s="4"/>
      <c r="C47" s="5"/>
      <c r="D47" s="5"/>
      <c r="E47" s="22" t="s">
        <v>31</v>
      </c>
      <c r="F47" s="18">
        <v>6.82584398E8</v>
      </c>
      <c r="G47" s="18">
        <v>0.0</v>
      </c>
      <c r="H47" s="18">
        <v>9694300.0</v>
      </c>
      <c r="I47" s="18">
        <v>0.0</v>
      </c>
      <c r="J47" s="18">
        <f t="shared" si="8"/>
        <v>672890098</v>
      </c>
      <c r="K47" s="18">
        <v>8.056450976E7</v>
      </c>
      <c r="L47" s="16"/>
    </row>
    <row r="48" ht="12.75" customHeight="1">
      <c r="B48" s="4"/>
      <c r="C48" s="5"/>
      <c r="D48" s="5"/>
      <c r="E48" s="22" t="s">
        <v>31</v>
      </c>
      <c r="F48" s="18">
        <v>0.0</v>
      </c>
      <c r="G48" s="18">
        <v>2.99888355E8</v>
      </c>
      <c r="H48" s="18">
        <v>1.121582446E7</v>
      </c>
      <c r="I48" s="18">
        <v>0.0</v>
      </c>
      <c r="J48" s="18">
        <f t="shared" si="8"/>
        <v>288672530.5</v>
      </c>
      <c r="K48" s="18">
        <v>2.9523264E7</v>
      </c>
      <c r="L48" s="16"/>
    </row>
    <row r="49" ht="12.75" customHeight="1">
      <c r="B49" s="4"/>
      <c r="C49" s="5"/>
      <c r="D49" s="5"/>
      <c r="E49" s="22" t="s">
        <v>31</v>
      </c>
      <c r="F49" s="18">
        <v>0.0</v>
      </c>
      <c r="G49" s="18">
        <v>2.11994864E8</v>
      </c>
      <c r="H49" s="18">
        <v>6232649.02</v>
      </c>
      <c r="I49" s="18">
        <v>0.0</v>
      </c>
      <c r="J49" s="18">
        <f t="shared" si="8"/>
        <v>205762215</v>
      </c>
      <c r="K49" s="18">
        <v>2.09647825099999E7</v>
      </c>
      <c r="L49" s="16"/>
    </row>
    <row r="50" ht="12.75" customHeight="1">
      <c r="B50" s="4"/>
      <c r="C50" s="5"/>
      <c r="D50" s="5"/>
      <c r="E50" s="22" t="s">
        <v>31</v>
      </c>
      <c r="F50" s="18">
        <v>0.0</v>
      </c>
      <c r="G50" s="18">
        <v>5.00379494E8</v>
      </c>
      <c r="H50" s="18">
        <v>1.366036015E7</v>
      </c>
      <c r="I50" s="18">
        <v>0.0</v>
      </c>
      <c r="J50" s="18">
        <f t="shared" si="8"/>
        <v>486719133.9</v>
      </c>
      <c r="K50" s="18">
        <v>4.969879533E7</v>
      </c>
      <c r="L50" s="16"/>
    </row>
    <row r="51" ht="12.75" customHeight="1">
      <c r="B51" s="4"/>
      <c r="C51" s="5"/>
      <c r="D51" s="5"/>
      <c r="E51" s="22" t="s">
        <v>31</v>
      </c>
      <c r="F51" s="18">
        <v>0.0</v>
      </c>
      <c r="G51" s="18">
        <v>8.6788886E7</v>
      </c>
      <c r="H51" s="18">
        <v>1414658.86999999</v>
      </c>
      <c r="I51" s="18">
        <v>0.0</v>
      </c>
      <c r="J51" s="18">
        <f t="shared" si="8"/>
        <v>85374227.13</v>
      </c>
      <c r="K51" s="18">
        <v>8663382.92</v>
      </c>
      <c r="L51" s="16"/>
    </row>
    <row r="52" ht="12.75" customHeight="1">
      <c r="B52" s="4"/>
      <c r="C52" s="5"/>
      <c r="D52" s="5"/>
      <c r="E52" s="22" t="s">
        <v>31</v>
      </c>
      <c r="F52" s="18">
        <v>0.0</v>
      </c>
      <c r="G52" s="18">
        <v>5.6E7</v>
      </c>
      <c r="H52" s="18">
        <v>756000.0</v>
      </c>
      <c r="I52" s="18">
        <v>0.0</v>
      </c>
      <c r="J52" s="18">
        <f t="shared" si="8"/>
        <v>55244000</v>
      </c>
      <c r="K52" s="18">
        <v>5597221.38</v>
      </c>
      <c r="L52" s="16"/>
    </row>
    <row r="53" ht="12.75" customHeight="1">
      <c r="B53" s="4"/>
      <c r="C53" s="5"/>
      <c r="D53" s="5"/>
      <c r="E53" s="6"/>
      <c r="F53" s="16"/>
      <c r="G53" s="16"/>
      <c r="H53" s="16"/>
      <c r="I53" s="16"/>
      <c r="J53" s="16"/>
      <c r="K53" s="16"/>
      <c r="L53" s="16">
        <v>1.646945435E7</v>
      </c>
    </row>
    <row r="54" ht="12.75" customHeight="1">
      <c r="B54" s="4"/>
      <c r="C54" s="5"/>
      <c r="D54" s="5" t="s">
        <v>32</v>
      </c>
      <c r="E54" s="8"/>
      <c r="F54" s="16">
        <f t="shared" ref="F54:L54" si="9">SUM(F55:F57)</f>
        <v>0</v>
      </c>
      <c r="G54" s="16">
        <f t="shared" si="9"/>
        <v>0</v>
      </c>
      <c r="H54" s="16">
        <f t="shared" si="9"/>
        <v>0</v>
      </c>
      <c r="I54" s="16">
        <f t="shared" si="9"/>
        <v>0</v>
      </c>
      <c r="J54" s="16">
        <f t="shared" si="9"/>
        <v>0</v>
      </c>
      <c r="K54" s="16">
        <f t="shared" si="9"/>
        <v>0</v>
      </c>
      <c r="L54" s="16">
        <f t="shared" si="9"/>
        <v>0</v>
      </c>
    </row>
    <row r="55" ht="12.75" customHeight="1">
      <c r="B55" s="4"/>
      <c r="C55" s="5"/>
      <c r="D55" s="5"/>
      <c r="E55" s="22" t="s">
        <v>16</v>
      </c>
      <c r="F55" s="18">
        <v>0.0</v>
      </c>
      <c r="G55" s="18">
        <v>0.0</v>
      </c>
      <c r="H55" s="18">
        <v>0.0</v>
      </c>
      <c r="I55" s="18">
        <v>0.0</v>
      </c>
      <c r="J55" s="18">
        <v>0.0</v>
      </c>
      <c r="K55" s="18">
        <v>0.0</v>
      </c>
      <c r="L55" s="18">
        <v>0.0</v>
      </c>
    </row>
    <row r="56" ht="12.75" customHeight="1">
      <c r="B56" s="4"/>
      <c r="C56" s="5"/>
      <c r="D56" s="5"/>
      <c r="E56" s="22" t="s">
        <v>17</v>
      </c>
      <c r="F56" s="18">
        <v>0.0</v>
      </c>
      <c r="G56" s="18">
        <v>0.0</v>
      </c>
      <c r="H56" s="18">
        <v>0.0</v>
      </c>
      <c r="I56" s="18">
        <v>0.0</v>
      </c>
      <c r="J56" s="18">
        <v>0.0</v>
      </c>
      <c r="K56" s="18">
        <v>0.0</v>
      </c>
      <c r="L56" s="18">
        <v>0.0</v>
      </c>
    </row>
    <row r="57" ht="12.75" customHeight="1">
      <c r="B57" s="4"/>
      <c r="C57" s="5"/>
      <c r="D57" s="5"/>
      <c r="E57" s="22" t="s">
        <v>18</v>
      </c>
      <c r="F57" s="18">
        <v>0.0</v>
      </c>
      <c r="G57" s="18">
        <v>0.0</v>
      </c>
      <c r="H57" s="18">
        <v>0.0</v>
      </c>
      <c r="I57" s="18">
        <v>0.0</v>
      </c>
      <c r="J57" s="18">
        <v>0.0</v>
      </c>
      <c r="K57" s="18">
        <v>0.0</v>
      </c>
      <c r="L57" s="18">
        <v>0.0</v>
      </c>
    </row>
    <row r="58" ht="12.75" customHeight="1">
      <c r="B58" s="23"/>
      <c r="C58" s="24"/>
      <c r="D58" s="24"/>
      <c r="E58" s="25"/>
      <c r="F58" s="26"/>
      <c r="G58" s="26"/>
      <c r="H58" s="26"/>
      <c r="I58" s="26"/>
      <c r="J58" s="26"/>
      <c r="K58" s="26"/>
      <c r="L58" s="26"/>
    </row>
    <row r="59" ht="12.75" customHeight="1">
      <c r="B59" s="4"/>
      <c r="C59" s="5"/>
      <c r="D59" s="5" t="s">
        <v>33</v>
      </c>
      <c r="E59" s="8"/>
      <c r="F59" s="16">
        <f t="shared" ref="F59:L59" si="10">SUM(F60:F62)</f>
        <v>0</v>
      </c>
      <c r="G59" s="16">
        <f t="shared" si="10"/>
        <v>0</v>
      </c>
      <c r="H59" s="16">
        <f t="shared" si="10"/>
        <v>0</v>
      </c>
      <c r="I59" s="16">
        <f t="shared" si="10"/>
        <v>0</v>
      </c>
      <c r="J59" s="16">
        <f t="shared" si="10"/>
        <v>0</v>
      </c>
      <c r="K59" s="16">
        <f t="shared" si="10"/>
        <v>0</v>
      </c>
      <c r="L59" s="16">
        <f t="shared" si="10"/>
        <v>0</v>
      </c>
    </row>
    <row r="60" ht="12.75" customHeight="1">
      <c r="B60" s="4"/>
      <c r="C60" s="5"/>
      <c r="D60" s="5"/>
      <c r="E60" s="6" t="s">
        <v>34</v>
      </c>
      <c r="F60" s="18">
        <v>0.0</v>
      </c>
      <c r="G60" s="18">
        <v>0.0</v>
      </c>
      <c r="H60" s="18">
        <v>0.0</v>
      </c>
      <c r="I60" s="18">
        <v>0.0</v>
      </c>
      <c r="J60" s="18">
        <v>0.0</v>
      </c>
      <c r="K60" s="18">
        <v>0.0</v>
      </c>
      <c r="L60" s="18">
        <v>0.0</v>
      </c>
    </row>
    <row r="61" ht="12.75" customHeight="1">
      <c r="B61" s="4"/>
      <c r="C61" s="5"/>
      <c r="D61" s="5"/>
      <c r="E61" s="6" t="s">
        <v>35</v>
      </c>
      <c r="F61" s="18">
        <v>0.0</v>
      </c>
      <c r="G61" s="18">
        <v>0.0</v>
      </c>
      <c r="H61" s="18">
        <v>0.0</v>
      </c>
      <c r="I61" s="18">
        <v>0.0</v>
      </c>
      <c r="J61" s="18">
        <v>0.0</v>
      </c>
      <c r="K61" s="18">
        <v>0.0</v>
      </c>
      <c r="L61" s="18">
        <v>0.0</v>
      </c>
    </row>
    <row r="62" ht="12.75" customHeight="1">
      <c r="B62" s="4"/>
      <c r="C62" s="5"/>
      <c r="D62" s="5"/>
      <c r="E62" s="6" t="s">
        <v>36</v>
      </c>
      <c r="F62" s="18">
        <v>0.0</v>
      </c>
      <c r="G62" s="18">
        <v>0.0</v>
      </c>
      <c r="H62" s="18">
        <v>0.0</v>
      </c>
      <c r="I62" s="18">
        <v>0.0</v>
      </c>
      <c r="J62" s="18">
        <v>0.0</v>
      </c>
      <c r="K62" s="18">
        <v>0.0</v>
      </c>
      <c r="L62" s="18">
        <v>0.0</v>
      </c>
    </row>
    <row r="63" ht="12.75" customHeight="1">
      <c r="B63" s="7" t="s">
        <v>37</v>
      </c>
      <c r="D63" s="17"/>
      <c r="E63" s="27"/>
      <c r="F63" s="18">
        <v>0.0</v>
      </c>
      <c r="G63" s="18">
        <v>0.0</v>
      </c>
      <c r="H63" s="18">
        <v>0.0</v>
      </c>
      <c r="I63" s="18">
        <v>0.0</v>
      </c>
      <c r="J63" s="18">
        <v>0.0</v>
      </c>
      <c r="K63" s="18">
        <v>0.0</v>
      </c>
      <c r="L63" s="18">
        <v>0.0</v>
      </c>
    </row>
    <row r="64" ht="12.75" customHeight="1">
      <c r="B64" s="4"/>
      <c r="C64" s="5"/>
      <c r="D64" s="5"/>
      <c r="E64" s="6"/>
      <c r="F64" s="19"/>
      <c r="G64" s="19"/>
      <c r="H64" s="19"/>
      <c r="I64" s="19"/>
      <c r="J64" s="19"/>
      <c r="K64" s="19"/>
      <c r="L64" s="19"/>
    </row>
    <row r="65" ht="12.75" customHeight="1">
      <c r="B65" s="7" t="s">
        <v>38</v>
      </c>
      <c r="E65" s="8"/>
      <c r="F65" s="16">
        <f t="shared" ref="F65:L65" si="11">F9+F63</f>
        <v>27382376823</v>
      </c>
      <c r="G65" s="16">
        <f t="shared" si="11"/>
        <v>2450651749</v>
      </c>
      <c r="H65" s="16">
        <f t="shared" si="11"/>
        <v>506825213.6</v>
      </c>
      <c r="I65" s="16">
        <f t="shared" si="11"/>
        <v>0</v>
      </c>
      <c r="J65" s="16">
        <f t="shared" si="11"/>
        <v>29326203358</v>
      </c>
      <c r="K65" s="16">
        <f t="shared" si="11"/>
        <v>3484246119</v>
      </c>
      <c r="L65" s="16">
        <f t="shared" si="11"/>
        <v>16469454.35</v>
      </c>
    </row>
    <row r="66" ht="12.75" customHeight="1">
      <c r="B66" s="4"/>
      <c r="C66" s="5"/>
      <c r="D66" s="5"/>
      <c r="E66" s="27"/>
      <c r="F66" s="19"/>
      <c r="G66" s="19"/>
      <c r="H66" s="19"/>
      <c r="I66" s="19"/>
      <c r="J66" s="19"/>
      <c r="K66" s="19"/>
      <c r="L66" s="19"/>
    </row>
    <row r="67" ht="12.75" customHeight="1">
      <c r="A67" s="28"/>
      <c r="B67" s="29" t="s">
        <v>39</v>
      </c>
      <c r="C67" s="30"/>
      <c r="D67" s="30"/>
      <c r="E67" s="31"/>
      <c r="F67" s="32">
        <f t="shared" ref="F67:L67" si="12">SUM(F68:F69)</f>
        <v>4258987880</v>
      </c>
      <c r="G67" s="32">
        <f t="shared" si="12"/>
        <v>0</v>
      </c>
      <c r="H67" s="32">
        <f t="shared" si="12"/>
        <v>200555348.8</v>
      </c>
      <c r="I67" s="32">
        <f t="shared" si="12"/>
        <v>0</v>
      </c>
      <c r="J67" s="32">
        <f t="shared" si="12"/>
        <v>4058432531</v>
      </c>
      <c r="K67" s="32">
        <f t="shared" si="12"/>
        <v>482148297.4</v>
      </c>
      <c r="L67" s="32">
        <f t="shared" si="12"/>
        <v>0</v>
      </c>
    </row>
    <row r="68" ht="12.75" customHeight="1">
      <c r="A68" s="28"/>
      <c r="B68" s="33"/>
      <c r="C68" s="34"/>
      <c r="D68" s="35"/>
      <c r="E68" s="36" t="s">
        <v>40</v>
      </c>
      <c r="F68" s="37">
        <v>2.37915998202E9</v>
      </c>
      <c r="G68" s="37">
        <v>0.0</v>
      </c>
      <c r="H68" s="18">
        <v>1.0450637824E8</v>
      </c>
      <c r="I68" s="37">
        <v>0.0</v>
      </c>
      <c r="J68" s="18">
        <f t="shared" ref="J68:J69" si="13">F68+G68-H68+I68</f>
        <v>2274653604</v>
      </c>
      <c r="K68" s="18">
        <v>2.7385485663E8</v>
      </c>
      <c r="L68" s="37">
        <v>0.0</v>
      </c>
    </row>
    <row r="69" ht="12.75" customHeight="1">
      <c r="A69" s="28"/>
      <c r="B69" s="33"/>
      <c r="C69" s="34"/>
      <c r="D69" s="35"/>
      <c r="E69" s="36" t="s">
        <v>41</v>
      </c>
      <c r="F69" s="37">
        <v>1.87982789763E9</v>
      </c>
      <c r="G69" s="37">
        <v>0.0</v>
      </c>
      <c r="H69" s="18">
        <v>9.604897056E7</v>
      </c>
      <c r="I69" s="18">
        <v>0.0</v>
      </c>
      <c r="J69" s="18">
        <f t="shared" si="13"/>
        <v>1783778927</v>
      </c>
      <c r="K69" s="18">
        <v>2.0829344079E8</v>
      </c>
      <c r="L69" s="37">
        <v>0.0</v>
      </c>
    </row>
    <row r="70" ht="12.75" customHeight="1">
      <c r="A70" s="28"/>
      <c r="B70" s="33"/>
      <c r="C70" s="35"/>
      <c r="D70" s="35"/>
      <c r="E70" s="38"/>
      <c r="F70" s="39"/>
      <c r="G70" s="39"/>
      <c r="H70" s="39"/>
      <c r="I70" s="39"/>
      <c r="J70" s="39"/>
      <c r="K70" s="39"/>
      <c r="L70" s="39"/>
    </row>
    <row r="71" ht="12.75" customHeight="1">
      <c r="B71" s="7" t="s">
        <v>42</v>
      </c>
      <c r="E71" s="8"/>
      <c r="F71" s="16">
        <f t="shared" ref="F71:L71" si="14">SUM(F73:F79)</f>
        <v>2450651749</v>
      </c>
      <c r="G71" s="16">
        <f t="shared" si="14"/>
        <v>0</v>
      </c>
      <c r="H71" s="16">
        <f t="shared" si="14"/>
        <v>0</v>
      </c>
      <c r="I71" s="16">
        <f t="shared" si="14"/>
        <v>0</v>
      </c>
      <c r="J71" s="16">
        <f t="shared" si="14"/>
        <v>0</v>
      </c>
      <c r="K71" s="16">
        <f t="shared" si="14"/>
        <v>33508373</v>
      </c>
      <c r="L71" s="16">
        <f t="shared" si="14"/>
        <v>0</v>
      </c>
    </row>
    <row r="72" ht="12.75" customHeight="1">
      <c r="B72" s="7"/>
      <c r="C72" s="17"/>
      <c r="D72" s="17"/>
      <c r="E72" s="27"/>
      <c r="F72" s="18"/>
      <c r="G72" s="18"/>
      <c r="H72" s="18"/>
      <c r="I72" s="18"/>
      <c r="J72" s="18"/>
      <c r="K72" s="18"/>
      <c r="L72" s="18"/>
    </row>
    <row r="73" ht="12.75" customHeight="1">
      <c r="B73" s="4"/>
      <c r="C73" s="40"/>
      <c r="D73" s="5"/>
      <c r="E73" s="22"/>
      <c r="F73" s="18">
        <v>9.9560015E8</v>
      </c>
      <c r="G73" s="18">
        <v>0.0</v>
      </c>
      <c r="H73" s="18">
        <v>0.0</v>
      </c>
      <c r="I73" s="18">
        <v>0.0</v>
      </c>
      <c r="J73" s="18">
        <v>0.0</v>
      </c>
      <c r="K73" s="18">
        <v>1.5054925E7</v>
      </c>
      <c r="L73" s="18">
        <v>0.0</v>
      </c>
    </row>
    <row r="74" ht="12.75" customHeight="1">
      <c r="B74" s="4"/>
      <c r="C74" s="41"/>
      <c r="D74" s="5"/>
      <c r="E74" s="22"/>
      <c r="F74" s="18">
        <v>3.0E8</v>
      </c>
      <c r="G74" s="18">
        <v>0.0</v>
      </c>
      <c r="H74" s="18">
        <v>0.0</v>
      </c>
      <c r="I74" s="18">
        <v>0.0</v>
      </c>
      <c r="J74" s="18">
        <v>0.0</v>
      </c>
      <c r="K74" s="18">
        <v>3918750.0</v>
      </c>
      <c r="L74" s="18">
        <v>0.0</v>
      </c>
    </row>
    <row r="75" ht="12.75" customHeight="1">
      <c r="B75" s="4"/>
      <c r="C75" s="40"/>
      <c r="D75" s="5"/>
      <c r="E75" s="22"/>
      <c r="F75" s="18">
        <v>2.99888355E8</v>
      </c>
      <c r="G75" s="18">
        <v>0.0</v>
      </c>
      <c r="H75" s="18">
        <v>0.0</v>
      </c>
      <c r="I75" s="18">
        <v>0.0</v>
      </c>
      <c r="J75" s="18">
        <v>0.0</v>
      </c>
      <c r="K75" s="18">
        <v>4004315.0</v>
      </c>
      <c r="L75" s="18">
        <v>0.0</v>
      </c>
    </row>
    <row r="76" ht="12.75" customHeight="1">
      <c r="B76" s="4"/>
      <c r="C76" s="41"/>
      <c r="D76" s="5"/>
      <c r="E76" s="22"/>
      <c r="F76" s="18">
        <v>2.11994864E8</v>
      </c>
      <c r="G76" s="18">
        <v>0.0</v>
      </c>
      <c r="H76" s="18">
        <v>0.0</v>
      </c>
      <c r="I76" s="18">
        <v>0.0</v>
      </c>
      <c r="J76" s="18">
        <v>0.0</v>
      </c>
      <c r="K76" s="18">
        <v>3086302.0</v>
      </c>
      <c r="L76" s="18">
        <v>0.0</v>
      </c>
    </row>
    <row r="77" ht="12.75" customHeight="1">
      <c r="B77" s="4"/>
      <c r="C77" s="40"/>
      <c r="D77" s="5"/>
      <c r="E77" s="22"/>
      <c r="F77" s="18">
        <v>5.00379494E8</v>
      </c>
      <c r="G77" s="18">
        <v>0.0</v>
      </c>
      <c r="H77" s="18">
        <v>0.0</v>
      </c>
      <c r="I77" s="18">
        <v>0.0</v>
      </c>
      <c r="J77" s="18">
        <v>0.0</v>
      </c>
      <c r="K77" s="18">
        <v>5062217.0</v>
      </c>
      <c r="L77" s="18">
        <v>0.0</v>
      </c>
    </row>
    <row r="78" ht="12.75" customHeight="1">
      <c r="B78" s="4"/>
      <c r="C78" s="41"/>
      <c r="D78" s="5"/>
      <c r="E78" s="22"/>
      <c r="F78" s="18">
        <v>8.6788886E7</v>
      </c>
      <c r="G78" s="18">
        <v>0.0</v>
      </c>
      <c r="H78" s="18">
        <v>0.0</v>
      </c>
      <c r="I78" s="18">
        <v>0.0</v>
      </c>
      <c r="J78" s="18">
        <v>0.0</v>
      </c>
      <c r="K78" s="18">
        <v>1429086.0</v>
      </c>
      <c r="L78" s="18">
        <v>0.0</v>
      </c>
    </row>
    <row r="79" ht="12.75" customHeight="1">
      <c r="B79" s="4"/>
      <c r="C79" s="41"/>
      <c r="D79" s="5"/>
      <c r="E79" s="22"/>
      <c r="F79" s="18">
        <v>5.6E7</v>
      </c>
      <c r="G79" s="18">
        <v>0.0</v>
      </c>
      <c r="H79" s="18">
        <v>0.0</v>
      </c>
      <c r="I79" s="18">
        <v>0.0</v>
      </c>
      <c r="J79" s="18">
        <v>0.0</v>
      </c>
      <c r="K79" s="18">
        <v>952778.0</v>
      </c>
      <c r="L79" s="18">
        <v>0.0</v>
      </c>
    </row>
    <row r="80" ht="12.75" customHeight="1">
      <c r="B80" s="23"/>
      <c r="C80" s="24"/>
      <c r="D80" s="24"/>
      <c r="E80" s="42"/>
      <c r="F80" s="43"/>
      <c r="G80" s="43"/>
      <c r="H80" s="43"/>
      <c r="I80" s="43"/>
      <c r="J80" s="43"/>
      <c r="K80" s="43"/>
      <c r="L80" s="43"/>
    </row>
    <row r="81" ht="12.75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ht="12.75" customHeight="1">
      <c r="B82" s="5">
        <v>1.0</v>
      </c>
      <c r="C82" s="5" t="s">
        <v>43</v>
      </c>
    </row>
    <row r="83" ht="12.75" customHeight="1">
      <c r="B83" s="5" t="s">
        <v>44</v>
      </c>
      <c r="C83" s="5" t="s">
        <v>45</v>
      </c>
    </row>
    <row r="84" ht="12.75" customHeight="1">
      <c r="B84" s="44" t="s">
        <v>46</v>
      </c>
      <c r="C84" s="5" t="s">
        <v>47</v>
      </c>
    </row>
    <row r="85" ht="12.75" customHeigh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ht="12.75" customHeight="1">
      <c r="B86" s="45" t="s">
        <v>48</v>
      </c>
      <c r="C86" s="2"/>
      <c r="D86" s="3"/>
      <c r="E86" s="46" t="s">
        <v>49</v>
      </c>
      <c r="F86" s="46" t="s">
        <v>50</v>
      </c>
      <c r="G86" s="46" t="s">
        <v>51</v>
      </c>
      <c r="H86" s="47" t="s">
        <v>52</v>
      </c>
      <c r="I86" s="46" t="s">
        <v>53</v>
      </c>
      <c r="J86" s="5"/>
      <c r="K86" s="5"/>
      <c r="L86" s="5"/>
    </row>
    <row r="87" ht="12.75" customHeight="1">
      <c r="B87" s="48"/>
      <c r="C87" s="49"/>
      <c r="D87" s="50"/>
      <c r="E87" s="46" t="s">
        <v>54</v>
      </c>
      <c r="F87" s="46" t="s">
        <v>55</v>
      </c>
      <c r="G87" s="46" t="s">
        <v>56</v>
      </c>
      <c r="H87" s="46" t="s">
        <v>57</v>
      </c>
      <c r="I87" s="46" t="s">
        <v>58</v>
      </c>
      <c r="J87" s="5"/>
      <c r="K87" s="5"/>
      <c r="L87" s="5"/>
    </row>
    <row r="88" ht="12.75" customHeight="1">
      <c r="B88" s="51" t="s">
        <v>59</v>
      </c>
      <c r="C88" s="10"/>
      <c r="D88" s="11"/>
      <c r="E88" s="52"/>
      <c r="F88" s="52"/>
      <c r="G88" s="52"/>
      <c r="H88" s="52"/>
      <c r="I88" s="52"/>
      <c r="J88" s="5"/>
      <c r="K88" s="5"/>
      <c r="L88" s="5"/>
    </row>
    <row r="89" ht="12.75" customHeight="1">
      <c r="B89" s="53"/>
      <c r="C89" s="10"/>
      <c r="D89" s="11"/>
      <c r="E89" s="54"/>
      <c r="F89" s="55"/>
      <c r="G89" s="55"/>
      <c r="H89" s="55"/>
      <c r="I89" s="56"/>
      <c r="J89" s="5"/>
      <c r="K89" s="5"/>
      <c r="L89" s="5"/>
    </row>
    <row r="90" ht="12.75" customHeight="1">
      <c r="B90" s="53"/>
      <c r="C90" s="10"/>
      <c r="D90" s="11"/>
      <c r="E90" s="54"/>
      <c r="F90" s="55"/>
      <c r="G90" s="55"/>
      <c r="H90" s="55"/>
      <c r="I90" s="56"/>
      <c r="J90" s="5"/>
      <c r="K90" s="5"/>
      <c r="L90" s="5"/>
    </row>
    <row r="91" ht="12.75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ht="12.75" customHeight="1">
      <c r="B92" s="5" t="s">
        <v>60</v>
      </c>
    </row>
    <row r="93" ht="12.75" customHeight="1">
      <c r="B93" s="5" t="s">
        <v>61</v>
      </c>
    </row>
    <row r="94" ht="12.75" customHeight="1">
      <c r="B94" s="5" t="s">
        <v>62</v>
      </c>
    </row>
    <row r="95" ht="12.75" customHeight="1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</row>
    <row r="96" ht="12.75" customHeight="1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</row>
    <row r="97" ht="12.75" customHeight="1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</row>
    <row r="98" ht="12.75" customHeight="1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</row>
    <row r="99" ht="12.75" customHeight="1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</row>
    <row r="100" ht="12.75" customHeight="1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</row>
    <row r="101" ht="12.75" customHeight="1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</row>
    <row r="102" ht="12.75" customHeight="1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</row>
    <row r="103" ht="12.75" customHeight="1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</row>
    <row r="104" ht="12.75" customHeight="1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</row>
    <row r="105" ht="12.75" customHeight="1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</row>
    <row r="106" ht="12.75" customHeight="1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</row>
    <row r="107" ht="12.75" customHeight="1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</row>
    <row r="108" ht="12.75" customHeight="1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</row>
    <row r="109" ht="12.75" customHeight="1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</row>
    <row r="110" ht="12.75" customHeight="1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</row>
    <row r="111" ht="12.75" customHeight="1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</row>
    <row r="112" ht="12.75" customHeight="1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</row>
    <row r="113" ht="12.75" customHeight="1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</row>
    <row r="114" ht="12.75" customHeight="1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</row>
    <row r="115" ht="12.75" customHeight="1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</row>
    <row r="116" ht="12.75" customHeight="1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</row>
    <row r="117" ht="12.75" customHeight="1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</row>
    <row r="118" ht="12.75" customHeight="1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</row>
    <row r="119" ht="12.75" customHeight="1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</row>
    <row r="120" ht="12.75" customHeight="1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</row>
    <row r="121" ht="12.75" customHeight="1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</row>
    <row r="122" ht="12.75" customHeight="1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</row>
    <row r="123" ht="12.75" customHeight="1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</row>
    <row r="124" ht="12.75" customHeight="1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</row>
    <row r="125" ht="12.75" customHeight="1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</row>
    <row r="126" ht="12.75" customHeight="1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</row>
    <row r="127" ht="12.75" customHeight="1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</row>
    <row r="128" ht="12.75" customHeight="1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</row>
    <row r="129" ht="12.75" customHeight="1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</row>
    <row r="130" ht="12.75" customHeight="1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</row>
    <row r="131" ht="12.75" customHeight="1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</row>
    <row r="132" ht="12.75" customHeight="1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</row>
    <row r="133" ht="12.75" customHeight="1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</row>
    <row r="134" ht="12.75" customHeight="1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</row>
    <row r="135" ht="12.75" customHeight="1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</row>
    <row r="136" ht="12.75" customHeight="1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</row>
    <row r="137" ht="12.75" customHeight="1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</row>
    <row r="138" ht="12.75" customHeight="1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</row>
    <row r="139" ht="12.75" customHeight="1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</row>
    <row r="140" ht="12.75" customHeight="1"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</row>
    <row r="141" ht="12.75" customHeight="1"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</row>
    <row r="142" ht="12.75" customHeight="1"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</row>
    <row r="143" ht="12.75" customHeight="1"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</row>
    <row r="144" ht="12.75" customHeight="1"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</row>
    <row r="145" ht="12.75" customHeight="1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</row>
    <row r="146" ht="12.75" customHeight="1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</row>
    <row r="147" ht="12.75" customHeight="1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</row>
    <row r="148" ht="12.75" customHeight="1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</row>
    <row r="149" ht="12.75" customHeight="1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</row>
    <row r="150" ht="12.75" customHeight="1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</row>
    <row r="151" ht="12.75" customHeight="1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</row>
    <row r="152" ht="12.75" customHeight="1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</row>
    <row r="153" ht="12.75" customHeight="1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</row>
    <row r="154" ht="12.75" customHeight="1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</row>
    <row r="155" ht="12.75" customHeight="1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</row>
    <row r="156" ht="12.75" customHeight="1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</row>
    <row r="157" ht="12.75" customHeight="1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</row>
    <row r="158" ht="12.75" customHeight="1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</row>
    <row r="159" ht="12.75" customHeight="1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</row>
    <row r="160" ht="12.75" customHeight="1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</row>
    <row r="161" ht="12.75" customHeight="1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</row>
    <row r="162" ht="12.75" customHeight="1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</row>
    <row r="163" ht="12.75" customHeight="1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</row>
    <row r="164" ht="12.75" customHeight="1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</row>
    <row r="165" ht="12.75" customHeight="1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</row>
    <row r="166" ht="12.75" customHeight="1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</row>
    <row r="167" ht="12.75" customHeight="1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</row>
    <row r="168" ht="12.75" customHeight="1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</row>
    <row r="169" ht="12.75" customHeight="1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</row>
    <row r="170" ht="12.75" customHeight="1"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</row>
    <row r="171" ht="12.75" customHeight="1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</row>
    <row r="172" ht="12.75" customHeight="1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</row>
    <row r="173" ht="12.75" customHeight="1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</row>
    <row r="174" ht="12.75" customHeight="1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</row>
    <row r="175" ht="12.75" customHeight="1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</row>
    <row r="176" ht="12.75" customHeight="1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</row>
    <row r="177" ht="12.75" customHeight="1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</row>
    <row r="178" ht="12.75" customHeight="1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</row>
    <row r="179" ht="12.75" customHeight="1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</row>
    <row r="180" ht="12.75" customHeight="1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</row>
    <row r="181" ht="12.75" customHeight="1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</row>
    <row r="182" ht="12.75" customHeight="1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</row>
    <row r="183" ht="12.75" customHeight="1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</row>
    <row r="184" ht="12.75" customHeight="1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</row>
    <row r="185" ht="12.75" customHeight="1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</row>
    <row r="186" ht="12.75" customHeight="1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</row>
    <row r="187" ht="12.75" customHeight="1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</row>
    <row r="188" ht="12.75" customHeight="1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</row>
    <row r="189" ht="12.75" customHeight="1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</row>
    <row r="190" ht="12.75" customHeight="1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</row>
    <row r="191" ht="12.75" customHeight="1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</row>
    <row r="192" ht="12.75" customHeight="1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</row>
    <row r="193" ht="12.75" customHeight="1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</row>
    <row r="194" ht="12.75" customHeight="1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</row>
    <row r="195" ht="12.75" customHeight="1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</row>
    <row r="196" ht="12.75" customHeight="1"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</row>
    <row r="197" ht="12.75" customHeight="1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</row>
    <row r="198" ht="12.75" customHeight="1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</row>
    <row r="199" ht="12.75" customHeight="1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</row>
    <row r="200" ht="12.75" customHeight="1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</row>
    <row r="201" ht="12.75" customHeight="1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</row>
    <row r="202" ht="12.75" customHeight="1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</row>
    <row r="203" ht="12.75" customHeight="1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</row>
    <row r="204" ht="12.75" customHeight="1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</row>
    <row r="205" ht="12.75" customHeight="1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</row>
    <row r="206" ht="12.75" customHeight="1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</row>
    <row r="207" ht="12.75" customHeight="1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</row>
    <row r="208" ht="12.75" customHeight="1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</row>
    <row r="209" ht="12.75" customHeight="1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</row>
    <row r="210" ht="12.75" customHeight="1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</row>
    <row r="211" ht="12.75" customHeight="1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</row>
    <row r="212" ht="12.75" customHeight="1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</row>
    <row r="213" ht="12.75" customHeight="1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</row>
    <row r="214" ht="12.75" customHeight="1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</row>
    <row r="215" ht="12.75" customHeight="1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</row>
    <row r="216" ht="12.75" customHeight="1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</row>
    <row r="217" ht="12.75" customHeight="1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</row>
    <row r="218" ht="12.75" customHeight="1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</row>
    <row r="219" ht="12.75" customHeight="1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</row>
    <row r="220" ht="12.75" customHeight="1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</row>
    <row r="221" ht="12.75" customHeight="1"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</row>
    <row r="222" ht="12.75" customHeight="1"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</row>
    <row r="223" ht="12.75" customHeight="1"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</row>
    <row r="224" ht="12.75" customHeight="1"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</row>
    <row r="225" ht="12.75" customHeight="1"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</row>
    <row r="226" ht="12.75" customHeight="1"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</row>
    <row r="227" ht="12.75" customHeight="1"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</row>
    <row r="228" ht="12.75" customHeight="1"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</row>
    <row r="229" ht="12.75" customHeight="1"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</row>
    <row r="230" ht="12.75" customHeight="1"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</row>
    <row r="231" ht="12.75" customHeight="1"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</row>
    <row r="232" ht="12.75" customHeight="1"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</row>
    <row r="233" ht="12.75" customHeight="1"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</row>
    <row r="234" ht="12.75" customHeight="1"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</row>
    <row r="235" ht="12.75" customHeight="1"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</row>
    <row r="236" ht="12.75" customHeight="1"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</row>
    <row r="237" ht="12.75" customHeight="1"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</row>
    <row r="238" ht="12.75" customHeight="1"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</row>
    <row r="239" ht="12.75" customHeight="1"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</row>
    <row r="240" ht="12.75" customHeight="1"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</row>
    <row r="241" ht="12.75" customHeight="1"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</row>
    <row r="242" ht="12.75" customHeight="1"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</row>
    <row r="243" ht="12.75" customHeight="1"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</row>
    <row r="244" ht="12.75" customHeight="1"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</row>
    <row r="245" ht="12.75" customHeight="1"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</row>
    <row r="246" ht="12.75" customHeight="1"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</row>
    <row r="247" ht="12.75" customHeight="1"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</row>
    <row r="248" ht="12.75" customHeight="1"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</row>
    <row r="249" ht="12.75" customHeight="1"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</row>
    <row r="250" ht="12.75" customHeight="1"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</row>
    <row r="251" ht="12.75" customHeight="1"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</row>
    <row r="252" ht="12.75" customHeight="1"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</row>
    <row r="253" ht="12.75" customHeight="1"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</row>
    <row r="254" ht="12.75" customHeight="1"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</row>
    <row r="255" ht="12.75" customHeight="1"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</row>
    <row r="256" ht="12.75" customHeight="1"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</row>
    <row r="257" ht="12.75" customHeight="1"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</row>
    <row r="258" ht="12.75" customHeight="1"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</row>
    <row r="259" ht="12.75" customHeight="1"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</row>
    <row r="260" ht="12.75" customHeight="1"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</row>
    <row r="261" ht="12.75" customHeight="1"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</row>
    <row r="262" ht="12.75" customHeight="1"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</row>
    <row r="263" ht="12.75" customHeight="1"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</row>
    <row r="264" ht="12.75" customHeight="1"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</row>
    <row r="265" ht="12.75" customHeight="1"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</row>
    <row r="266" ht="12.75" customHeight="1"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</row>
    <row r="267" ht="12.75" customHeight="1"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</row>
    <row r="268" ht="12.75" customHeight="1"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</row>
    <row r="269" ht="12.75" customHeight="1"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</row>
    <row r="270" ht="12.75" customHeight="1"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</row>
    <row r="271" ht="12.75" customHeight="1"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</row>
    <row r="272" ht="12.75" customHeight="1"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</row>
    <row r="273" ht="12.75" customHeight="1"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</row>
    <row r="274" ht="12.75" customHeight="1"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</row>
    <row r="275" ht="12.75" customHeight="1"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</row>
    <row r="276" ht="12.75" customHeight="1"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</row>
    <row r="277" ht="12.75" customHeight="1"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</row>
    <row r="278" ht="12.75" customHeight="1"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</row>
    <row r="279" ht="12.75" customHeight="1"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</row>
    <row r="280" ht="12.75" customHeight="1"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</row>
    <row r="281" ht="12.75" customHeight="1"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</row>
    <row r="282" ht="12.75" customHeight="1"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</row>
    <row r="283" ht="12.75" customHeight="1"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</row>
    <row r="284" ht="12.75" customHeight="1"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</row>
    <row r="285" ht="12.75" customHeight="1"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</row>
    <row r="286" ht="12.75" customHeight="1"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</row>
    <row r="287" ht="12.75" customHeight="1"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</row>
    <row r="288" ht="12.75" customHeight="1"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</row>
    <row r="289" ht="12.75" customHeight="1"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</row>
    <row r="290" ht="12.75" customHeight="1"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</row>
    <row r="291" ht="12.75" customHeight="1"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</row>
    <row r="292" ht="12.75" customHeight="1"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</row>
    <row r="293" ht="12.75" customHeight="1"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</row>
    <row r="294" ht="12.75" customHeight="1"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</row>
    <row r="295" ht="12.75" customHeight="1"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</row>
    <row r="296" ht="12.75" customHeight="1"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</row>
    <row r="297" ht="12.75" customHeight="1"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</row>
    <row r="298" ht="12.75" customHeight="1"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</row>
    <row r="299" ht="12.75" customHeight="1"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</row>
    <row r="300" ht="12.75" customHeight="1"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</row>
    <row r="301" ht="12.75" customHeight="1"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</row>
    <row r="302" ht="12.75" customHeight="1"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</row>
    <row r="303" ht="12.75" customHeight="1"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</row>
    <row r="304" ht="12.75" customHeight="1"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</row>
    <row r="305" ht="12.75" customHeight="1"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</row>
    <row r="306" ht="12.75" customHeight="1"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</row>
    <row r="307" ht="12.75" customHeight="1"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</row>
    <row r="308" ht="12.75" customHeight="1"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</row>
    <row r="309" ht="12.75" customHeight="1"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</row>
    <row r="310" ht="12.75" customHeight="1"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</row>
    <row r="311" ht="12.75" customHeight="1"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</row>
    <row r="312" ht="12.75" customHeight="1"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</row>
    <row r="313" ht="12.75" customHeight="1"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</row>
    <row r="314" ht="12.75" customHeight="1"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</row>
    <row r="315" ht="12.75" customHeight="1"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</row>
    <row r="316" ht="12.75" customHeight="1"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</row>
    <row r="317" ht="12.75" customHeight="1"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</row>
    <row r="318" ht="12.75" customHeight="1"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</row>
    <row r="319" ht="12.75" customHeight="1"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</row>
    <row r="320" ht="12.75" customHeight="1"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</row>
    <row r="321" ht="12.75" customHeight="1"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</row>
    <row r="322" ht="12.75" customHeight="1"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</row>
    <row r="323" ht="12.75" customHeight="1"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</row>
    <row r="324" ht="12.75" customHeight="1"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</row>
    <row r="325" ht="12.75" customHeight="1"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</row>
    <row r="326" ht="12.75" customHeight="1"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</row>
    <row r="327" ht="12.75" customHeight="1"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</row>
    <row r="328" ht="12.75" customHeight="1"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</row>
    <row r="329" ht="12.75" customHeight="1"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</row>
    <row r="330" ht="12.75" customHeight="1"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</row>
    <row r="331" ht="12.75" customHeight="1"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</row>
    <row r="332" ht="12.75" customHeight="1"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</row>
    <row r="333" ht="12.75" customHeight="1"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</row>
    <row r="334" ht="12.75" customHeight="1"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</row>
    <row r="335" ht="12.75" customHeight="1"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</row>
    <row r="336" ht="12.75" customHeight="1"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</row>
    <row r="337" ht="12.75" customHeight="1"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</row>
    <row r="338" ht="12.75" customHeight="1"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</row>
    <row r="339" ht="12.75" customHeight="1"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</row>
    <row r="340" ht="12.75" customHeight="1"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</row>
    <row r="341" ht="12.75" customHeight="1"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</row>
    <row r="342" ht="12.75" customHeight="1"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</row>
    <row r="343" ht="12.75" customHeight="1"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</row>
    <row r="344" ht="12.75" customHeight="1"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</row>
    <row r="345" ht="12.75" customHeight="1"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</row>
    <row r="346" ht="12.75" customHeight="1"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</row>
    <row r="347" ht="12.75" customHeight="1"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</row>
    <row r="348" ht="12.75" customHeight="1"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</row>
    <row r="349" ht="12.75" customHeight="1"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</row>
    <row r="350" ht="12.75" customHeight="1"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</row>
    <row r="351" ht="12.75" customHeight="1"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</row>
    <row r="352" ht="12.75" customHeight="1"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</row>
    <row r="353" ht="12.75" customHeight="1"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</row>
    <row r="354" ht="12.75" customHeight="1"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</row>
    <row r="355" ht="12.75" customHeight="1"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</row>
    <row r="356" ht="12.75" customHeight="1"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</row>
    <row r="357" ht="12.75" customHeight="1"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</row>
    <row r="358" ht="12.75" customHeight="1"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</row>
    <row r="359" ht="12.75" customHeight="1"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</row>
    <row r="360" ht="12.75" customHeight="1"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</row>
    <row r="361" ht="12.75" customHeight="1"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</row>
    <row r="362" ht="12.75" customHeight="1"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</row>
    <row r="363" ht="12.75" customHeight="1"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</row>
    <row r="364" ht="12.75" customHeight="1"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</row>
    <row r="365" ht="12.75" customHeight="1"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</row>
    <row r="366" ht="12.75" customHeight="1"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</row>
    <row r="367" ht="12.75" customHeight="1"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</row>
    <row r="368" ht="12.75" customHeight="1"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</row>
    <row r="369" ht="12.75" customHeight="1"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</row>
    <row r="370" ht="12.75" customHeight="1"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</row>
    <row r="371" ht="12.75" customHeight="1"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</row>
    <row r="372" ht="12.75" customHeight="1"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</row>
    <row r="373" ht="12.75" customHeight="1"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</row>
    <row r="374" ht="12.75" customHeight="1"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</row>
    <row r="375" ht="12.75" customHeight="1"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</row>
    <row r="376" ht="12.75" customHeight="1"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</row>
    <row r="377" ht="12.75" customHeight="1"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</row>
    <row r="378" ht="12.75" customHeight="1"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</row>
    <row r="379" ht="12.75" customHeight="1"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</row>
    <row r="380" ht="12.75" customHeight="1"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</row>
    <row r="381" ht="12.75" customHeight="1"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</row>
    <row r="382" ht="12.75" customHeight="1"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</row>
    <row r="383" ht="12.75" customHeight="1"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</row>
    <row r="384" ht="12.75" customHeight="1"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</row>
    <row r="385" ht="12.75" customHeight="1"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</row>
    <row r="386" ht="12.75" customHeight="1"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</row>
    <row r="387" ht="12.75" customHeight="1"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</row>
    <row r="388" ht="12.75" customHeight="1"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</row>
    <row r="389" ht="12.75" customHeight="1"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</row>
    <row r="390" ht="12.75" customHeight="1"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</row>
    <row r="391" ht="12.75" customHeight="1"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</row>
    <row r="392" ht="12.75" customHeight="1"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</row>
    <row r="393" ht="12.75" customHeight="1"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</row>
    <row r="394" ht="12.75" customHeight="1"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</row>
    <row r="395" ht="12.75" customHeight="1"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</row>
    <row r="396" ht="12.75" customHeight="1"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</row>
    <row r="397" ht="12.75" customHeight="1"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</row>
    <row r="398" ht="12.75" customHeight="1"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</row>
    <row r="399" ht="12.75" customHeight="1"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</row>
    <row r="400" ht="12.75" customHeight="1"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</row>
    <row r="401" ht="12.75" customHeight="1"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</row>
    <row r="402" ht="12.75" customHeight="1"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</row>
    <row r="403" ht="12.75" customHeight="1"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</row>
    <row r="404" ht="12.75" customHeight="1"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</row>
    <row r="405" ht="12.75" customHeight="1"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</row>
    <row r="406" ht="12.75" customHeight="1"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</row>
    <row r="407" ht="12.75" customHeight="1"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</row>
    <row r="408" ht="12.75" customHeight="1"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</row>
    <row r="409" ht="12.75" customHeight="1"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</row>
    <row r="410" ht="12.75" customHeight="1"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</row>
    <row r="411" ht="12.75" customHeight="1"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</row>
    <row r="412" ht="12.75" customHeight="1"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</row>
    <row r="413" ht="12.75" customHeight="1"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</row>
    <row r="414" ht="12.75" customHeight="1"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</row>
    <row r="415" ht="12.75" customHeight="1"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</row>
    <row r="416" ht="12.75" customHeight="1"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</row>
    <row r="417" ht="12.75" customHeight="1"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</row>
    <row r="418" ht="12.75" customHeight="1"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</row>
    <row r="419" ht="12.75" customHeight="1"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</row>
    <row r="420" ht="12.75" customHeight="1"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</row>
    <row r="421" ht="12.75" customHeight="1"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</row>
    <row r="422" ht="12.75" customHeight="1"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</row>
    <row r="423" ht="12.75" customHeight="1"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</row>
    <row r="424" ht="12.75" customHeight="1"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</row>
    <row r="425" ht="12.75" customHeight="1"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</row>
    <row r="426" ht="12.75" customHeight="1"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</row>
    <row r="427" ht="12.75" customHeight="1"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</row>
    <row r="428" ht="12.75" customHeight="1"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</row>
    <row r="429" ht="12.75" customHeight="1"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</row>
    <row r="430" ht="12.75" customHeight="1"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</row>
    <row r="431" ht="12.75" customHeight="1"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</row>
    <row r="432" ht="12.75" customHeight="1"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</row>
    <row r="433" ht="12.75" customHeight="1"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</row>
    <row r="434" ht="12.75" customHeight="1"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</row>
    <row r="435" ht="12.75" customHeight="1"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</row>
    <row r="436" ht="12.75" customHeight="1"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</row>
    <row r="437" ht="12.75" customHeight="1"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</row>
    <row r="438" ht="12.75" customHeight="1"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</row>
    <row r="439" ht="12.75" customHeight="1"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</row>
    <row r="440" ht="12.75" customHeight="1"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</row>
    <row r="441" ht="12.75" customHeight="1"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</row>
    <row r="442" ht="12.75" customHeight="1"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</row>
    <row r="443" ht="12.75" customHeight="1"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</row>
    <row r="444" ht="12.75" customHeight="1"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</row>
    <row r="445" ht="12.75" customHeight="1"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</row>
    <row r="446" ht="12.75" customHeight="1"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</row>
    <row r="447" ht="12.75" customHeight="1"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</row>
    <row r="448" ht="12.75" customHeight="1"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</row>
    <row r="449" ht="12.75" customHeight="1"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</row>
    <row r="450" ht="12.75" customHeight="1"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</row>
    <row r="451" ht="12.75" customHeight="1"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</row>
    <row r="452" ht="12.75" customHeight="1"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</row>
    <row r="453" ht="12.75" customHeight="1"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</row>
    <row r="454" ht="12.75" customHeight="1"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</row>
    <row r="455" ht="12.75" customHeight="1"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</row>
    <row r="456" ht="12.75" customHeight="1"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</row>
    <row r="457" ht="12.75" customHeight="1"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</row>
    <row r="458" ht="12.75" customHeight="1"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</row>
    <row r="459" ht="12.75" customHeight="1"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</row>
    <row r="460" ht="12.75" customHeight="1"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</row>
    <row r="461" ht="12.75" customHeight="1"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</row>
    <row r="462" ht="12.75" customHeight="1"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</row>
    <row r="463" ht="12.75" customHeight="1"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</row>
    <row r="464" ht="12.75" customHeight="1"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</row>
    <row r="465" ht="12.75" customHeight="1"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</row>
    <row r="466" ht="12.75" customHeight="1"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</row>
    <row r="467" ht="12.75" customHeight="1"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</row>
    <row r="468" ht="12.75" customHeight="1"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</row>
    <row r="469" ht="12.75" customHeight="1"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</row>
    <row r="470" ht="12.75" customHeight="1"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</row>
    <row r="471" ht="12.75" customHeight="1"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</row>
    <row r="472" ht="12.75" customHeight="1"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</row>
    <row r="473" ht="12.75" customHeight="1"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</row>
    <row r="474" ht="12.75" customHeight="1"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</row>
    <row r="475" ht="12.75" customHeight="1"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</row>
    <row r="476" ht="12.75" customHeight="1"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</row>
    <row r="477" ht="12.75" customHeight="1"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</row>
    <row r="478" ht="12.75" customHeight="1"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</row>
    <row r="479" ht="12.75" customHeight="1"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</row>
    <row r="480" ht="12.75" customHeight="1"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</row>
    <row r="481" ht="12.75" customHeight="1"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</row>
    <row r="482" ht="12.75" customHeight="1"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</row>
    <row r="483" ht="12.75" customHeight="1"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</row>
    <row r="484" ht="12.75" customHeight="1"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</row>
    <row r="485" ht="12.75" customHeight="1"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</row>
    <row r="486" ht="12.75" customHeight="1"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</row>
    <row r="487" ht="12.75" customHeight="1"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</row>
    <row r="488" ht="12.75" customHeight="1"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</row>
    <row r="489" ht="12.75" customHeight="1"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</row>
    <row r="490" ht="12.75" customHeight="1"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</row>
    <row r="491" ht="12.75" customHeight="1"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</row>
    <row r="492" ht="12.75" customHeight="1"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</row>
    <row r="493" ht="12.75" customHeight="1"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</row>
    <row r="494" ht="12.75" customHeight="1"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</row>
    <row r="495" ht="12.75" customHeight="1"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</row>
    <row r="496" ht="12.75" customHeight="1"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</row>
    <row r="497" ht="12.75" customHeight="1"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</row>
    <row r="498" ht="12.75" customHeight="1"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</row>
    <row r="499" ht="12.75" customHeight="1"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</row>
    <row r="500" ht="12.75" customHeight="1"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</row>
    <row r="501" ht="12.75" customHeight="1"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</row>
    <row r="502" ht="12.75" customHeight="1"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</row>
    <row r="503" ht="12.75" customHeight="1"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</row>
    <row r="504" ht="12.75" customHeight="1"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</row>
    <row r="505" ht="12.75" customHeight="1"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</row>
    <row r="506" ht="12.75" customHeight="1"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</row>
    <row r="507" ht="12.75" customHeight="1"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</row>
    <row r="508" ht="12.75" customHeight="1"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</row>
    <row r="509" ht="12.75" customHeight="1"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</row>
    <row r="510" ht="12.75" customHeight="1"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</row>
    <row r="511" ht="12.75" customHeight="1"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</row>
    <row r="512" ht="12.75" customHeight="1"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</row>
    <row r="513" ht="12.75" customHeight="1"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</row>
    <row r="514" ht="12.75" customHeight="1"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</row>
    <row r="515" ht="12.75" customHeight="1"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</row>
    <row r="516" ht="12.75" customHeight="1"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</row>
    <row r="517" ht="12.75" customHeight="1"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</row>
    <row r="518" ht="12.75" customHeight="1"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</row>
    <row r="519" ht="12.75" customHeight="1"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</row>
    <row r="520" ht="12.75" customHeight="1"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</row>
    <row r="521" ht="12.75" customHeight="1"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</row>
    <row r="522" ht="12.75" customHeight="1"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</row>
    <row r="523" ht="12.75" customHeight="1"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</row>
    <row r="524" ht="12.75" customHeight="1"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</row>
    <row r="525" ht="12.75" customHeight="1"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</row>
    <row r="526" ht="12.75" customHeight="1"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</row>
    <row r="527" ht="12.75" customHeight="1"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</row>
    <row r="528" ht="12.75" customHeight="1"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</row>
    <row r="529" ht="12.75" customHeight="1"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</row>
    <row r="530" ht="12.75" customHeight="1"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</row>
    <row r="531" ht="12.75" customHeight="1"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</row>
    <row r="532" ht="12.75" customHeight="1"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</row>
    <row r="533" ht="12.75" customHeight="1"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</row>
    <row r="534" ht="12.75" customHeight="1"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</row>
    <row r="535" ht="12.75" customHeight="1"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</row>
    <row r="536" ht="12.75" customHeight="1"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</row>
    <row r="537" ht="12.75" customHeight="1"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</row>
    <row r="538" ht="12.75" customHeight="1"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</row>
    <row r="539" ht="12.75" customHeight="1"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</row>
    <row r="540" ht="12.75" customHeight="1"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</row>
    <row r="541" ht="12.75" customHeight="1"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</row>
    <row r="542" ht="12.75" customHeight="1"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</row>
    <row r="543" ht="12.75" customHeight="1"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</row>
    <row r="544" ht="12.75" customHeight="1"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</row>
    <row r="545" ht="12.75" customHeight="1"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</row>
    <row r="546" ht="12.75" customHeight="1"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</row>
    <row r="547" ht="12.75" customHeight="1"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</row>
    <row r="548" ht="12.75" customHeight="1"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</row>
    <row r="549" ht="12.75" customHeight="1"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</row>
    <row r="550" ht="12.75" customHeight="1"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</row>
    <row r="551" ht="12.75" customHeight="1"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</row>
    <row r="552" ht="12.75" customHeight="1"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</row>
    <row r="553" ht="12.75" customHeight="1"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</row>
    <row r="554" ht="12.75" customHeight="1"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</row>
    <row r="555" ht="12.75" customHeight="1"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</row>
    <row r="556" ht="12.75" customHeight="1"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</row>
    <row r="557" ht="12.75" customHeight="1"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</row>
    <row r="558" ht="12.75" customHeight="1"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</row>
    <row r="559" ht="12.75" customHeight="1"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</row>
    <row r="560" ht="12.75" customHeight="1"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</row>
    <row r="561" ht="12.75" customHeight="1"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</row>
    <row r="562" ht="12.75" customHeight="1"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</row>
    <row r="563" ht="12.75" customHeight="1"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</row>
    <row r="564" ht="12.75" customHeight="1"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</row>
    <row r="565" ht="12.75" customHeight="1"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</row>
    <row r="566" ht="12.75" customHeight="1"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</row>
    <row r="567" ht="12.75" customHeight="1"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</row>
    <row r="568" ht="12.75" customHeight="1"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</row>
    <row r="569" ht="12.75" customHeight="1"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</row>
    <row r="570" ht="12.75" customHeight="1"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</row>
    <row r="571" ht="12.75" customHeight="1"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</row>
    <row r="572" ht="12.75" customHeight="1"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</row>
    <row r="573" ht="12.75" customHeight="1"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</row>
    <row r="574" ht="12.75" customHeight="1"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</row>
    <row r="575" ht="12.75" customHeight="1"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</row>
    <row r="576" ht="12.75" customHeight="1"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</row>
    <row r="577" ht="12.75" customHeight="1"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</row>
    <row r="578" ht="12.75" customHeight="1"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</row>
    <row r="579" ht="12.75" customHeight="1"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</row>
    <row r="580" ht="12.75" customHeight="1"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</row>
    <row r="581" ht="12.75" customHeight="1"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</row>
    <row r="582" ht="12.75" customHeight="1"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</row>
    <row r="583" ht="12.75" customHeight="1"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</row>
    <row r="584" ht="12.75" customHeight="1"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</row>
    <row r="585" ht="12.75" customHeight="1"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</row>
    <row r="586" ht="12.75" customHeight="1"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</row>
    <row r="587" ht="12.75" customHeight="1"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</row>
    <row r="588" ht="12.75" customHeight="1"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</row>
    <row r="589" ht="12.75" customHeight="1"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</row>
    <row r="590" ht="12.75" customHeight="1"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</row>
    <row r="591" ht="12.75" customHeight="1"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</row>
    <row r="592" ht="12.75" customHeight="1"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</row>
    <row r="593" ht="12.75" customHeight="1"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</row>
    <row r="594" ht="12.75" customHeight="1"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</row>
    <row r="595" ht="12.75" customHeight="1"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</row>
    <row r="596" ht="12.75" customHeight="1"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</row>
    <row r="597" ht="12.75" customHeight="1"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</row>
    <row r="598" ht="12.75" customHeight="1"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</row>
    <row r="599" ht="12.75" customHeight="1"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</row>
    <row r="600" ht="12.75" customHeight="1"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</row>
    <row r="601" ht="12.75" customHeight="1"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</row>
    <row r="602" ht="12.75" customHeight="1"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</row>
    <row r="603" ht="12.75" customHeight="1"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</row>
    <row r="604" ht="12.75" customHeight="1"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</row>
    <row r="605" ht="12.75" customHeight="1"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</row>
    <row r="606" ht="12.75" customHeight="1"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</row>
    <row r="607" ht="12.75" customHeight="1"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</row>
    <row r="608" ht="12.75" customHeight="1"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</row>
    <row r="609" ht="12.75" customHeight="1"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</row>
    <row r="610" ht="12.75" customHeight="1"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</row>
    <row r="611" ht="12.75" customHeight="1"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</row>
    <row r="612" ht="12.75" customHeight="1"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</row>
    <row r="613" ht="12.75" customHeight="1"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</row>
    <row r="614" ht="12.75" customHeight="1"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</row>
    <row r="615" ht="12.75" customHeight="1"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</row>
    <row r="616" ht="12.75" customHeight="1"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</row>
    <row r="617" ht="12.75" customHeight="1"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</row>
    <row r="618" ht="12.75" customHeight="1"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</row>
    <row r="619" ht="12.75" customHeight="1"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</row>
    <row r="620" ht="12.75" customHeight="1"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</row>
    <row r="621" ht="12.75" customHeight="1"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</row>
    <row r="622" ht="12.75" customHeight="1"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</row>
    <row r="623" ht="12.75" customHeight="1"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</row>
    <row r="624" ht="12.75" customHeight="1"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</row>
    <row r="625" ht="12.75" customHeight="1"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</row>
    <row r="626" ht="12.75" customHeight="1"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</row>
    <row r="627" ht="12.75" customHeight="1"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</row>
    <row r="628" ht="12.75" customHeight="1"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</row>
    <row r="629" ht="12.75" customHeight="1"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</row>
    <row r="630" ht="12.75" customHeight="1"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</row>
    <row r="631" ht="12.75" customHeight="1"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</row>
    <row r="632" ht="12.75" customHeight="1"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</row>
    <row r="633" ht="12.75" customHeight="1"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</row>
    <row r="634" ht="12.75" customHeight="1"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</row>
    <row r="635" ht="12.75" customHeight="1"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</row>
    <row r="636" ht="12.75" customHeight="1"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</row>
    <row r="637" ht="12.75" customHeight="1"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</row>
    <row r="638" ht="12.75" customHeight="1"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</row>
    <row r="639" ht="12.75" customHeight="1"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</row>
    <row r="640" ht="12.75" customHeight="1"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</row>
    <row r="641" ht="12.75" customHeight="1"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</row>
    <row r="642" ht="12.75" customHeight="1"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</row>
    <row r="643" ht="12.75" customHeight="1"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</row>
    <row r="644" ht="12.75" customHeight="1"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</row>
    <row r="645" ht="12.75" customHeight="1"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</row>
    <row r="646" ht="12.75" customHeight="1"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</row>
    <row r="647" ht="12.75" customHeight="1"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</row>
    <row r="648" ht="12.75" customHeight="1"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</row>
    <row r="649" ht="12.75" customHeight="1"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</row>
    <row r="650" ht="12.75" customHeight="1"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</row>
    <row r="651" ht="12.75" customHeight="1"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</row>
    <row r="652" ht="12.75" customHeight="1"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</row>
    <row r="653" ht="12.75" customHeight="1"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</row>
    <row r="654" ht="12.75" customHeight="1"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</row>
    <row r="655" ht="12.75" customHeight="1"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</row>
    <row r="656" ht="12.75" customHeight="1"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</row>
    <row r="657" ht="12.75" customHeight="1"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</row>
    <row r="658" ht="12.75" customHeight="1"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</row>
    <row r="659" ht="12.75" customHeight="1"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</row>
    <row r="660" ht="12.75" customHeight="1"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</row>
    <row r="661" ht="12.75" customHeight="1"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</row>
    <row r="662" ht="12.75" customHeight="1"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</row>
    <row r="663" ht="12.75" customHeight="1"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</row>
    <row r="664" ht="12.75" customHeight="1"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</row>
    <row r="665" ht="12.75" customHeight="1"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</row>
    <row r="666" ht="12.75" customHeight="1"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</row>
    <row r="667" ht="12.75" customHeight="1"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</row>
    <row r="668" ht="12.75" customHeight="1"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</row>
    <row r="669" ht="12.75" customHeight="1"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</row>
    <row r="670" ht="12.75" customHeight="1"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</row>
    <row r="671" ht="12.75" customHeight="1"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</row>
    <row r="672" ht="12.75" customHeight="1"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</row>
    <row r="673" ht="12.75" customHeight="1"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</row>
    <row r="674" ht="12.75" customHeight="1"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</row>
    <row r="675" ht="12.75" customHeight="1"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</row>
    <row r="676" ht="12.75" customHeight="1"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</row>
    <row r="677" ht="12.75" customHeight="1"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</row>
    <row r="678" ht="12.75" customHeight="1"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</row>
    <row r="679" ht="12.75" customHeight="1"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</row>
    <row r="680" ht="12.75" customHeight="1"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</row>
    <row r="681" ht="12.75" customHeight="1"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</row>
    <row r="682" ht="12.75" customHeight="1"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</row>
    <row r="683" ht="12.75" customHeight="1"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</row>
    <row r="684" ht="12.75" customHeight="1"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</row>
    <row r="685" ht="12.75" customHeight="1"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</row>
    <row r="686" ht="12.75" customHeight="1"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</row>
    <row r="687" ht="12.75" customHeight="1"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</row>
    <row r="688" ht="12.75" customHeight="1"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</row>
    <row r="689" ht="12.75" customHeight="1"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</row>
    <row r="690" ht="12.75" customHeight="1"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</row>
    <row r="691" ht="12.75" customHeight="1"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</row>
    <row r="692" ht="12.75" customHeight="1"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</row>
    <row r="693" ht="12.75" customHeight="1"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</row>
    <row r="694" ht="12.75" customHeight="1"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</row>
    <row r="695" ht="12.75" customHeight="1"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</row>
    <row r="696" ht="12.75" customHeight="1"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</row>
    <row r="697" ht="12.75" customHeight="1"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</row>
    <row r="698" ht="12.75" customHeight="1"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</row>
    <row r="699" ht="12.75" customHeight="1"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</row>
    <row r="700" ht="12.75" customHeight="1"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</row>
    <row r="701" ht="12.75" customHeight="1"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</row>
    <row r="702" ht="12.75" customHeight="1"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</row>
    <row r="703" ht="12.75" customHeight="1"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</row>
    <row r="704" ht="12.75" customHeight="1"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</row>
    <row r="705" ht="12.75" customHeight="1"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</row>
    <row r="706" ht="12.75" customHeight="1"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</row>
    <row r="707" ht="12.75" customHeight="1"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</row>
    <row r="708" ht="12.75" customHeight="1"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</row>
    <row r="709" ht="12.75" customHeight="1"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</row>
    <row r="710" ht="12.75" customHeight="1"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</row>
    <row r="711" ht="12.75" customHeight="1"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</row>
    <row r="712" ht="12.75" customHeight="1"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</row>
    <row r="713" ht="12.75" customHeight="1"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</row>
    <row r="714" ht="12.75" customHeight="1"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</row>
    <row r="715" ht="12.75" customHeight="1"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</row>
    <row r="716" ht="12.75" customHeight="1"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</row>
    <row r="717" ht="12.75" customHeight="1"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</row>
    <row r="718" ht="12.75" customHeight="1"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</row>
    <row r="719" ht="12.75" customHeight="1"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</row>
    <row r="720" ht="12.75" customHeight="1"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</row>
    <row r="721" ht="12.75" customHeight="1"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</row>
    <row r="722" ht="12.75" customHeight="1"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</row>
    <row r="723" ht="12.75" customHeight="1"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</row>
    <row r="724" ht="12.75" customHeight="1"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</row>
    <row r="725" ht="12.75" customHeight="1"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</row>
    <row r="726" ht="12.75" customHeight="1"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</row>
    <row r="727" ht="12.75" customHeight="1"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</row>
    <row r="728" ht="12.75" customHeight="1"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</row>
    <row r="729" ht="12.75" customHeight="1"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</row>
    <row r="730" ht="12.75" customHeight="1"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</row>
    <row r="731" ht="12.75" customHeight="1"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</row>
    <row r="732" ht="12.75" customHeight="1"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</row>
    <row r="733" ht="12.75" customHeight="1"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</row>
    <row r="734" ht="12.75" customHeight="1"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</row>
    <row r="735" ht="12.75" customHeight="1"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</row>
    <row r="736" ht="12.75" customHeight="1"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</row>
    <row r="737" ht="12.75" customHeight="1"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</row>
    <row r="738" ht="12.75" customHeight="1"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</row>
    <row r="739" ht="12.75" customHeight="1"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</row>
    <row r="740" ht="12.75" customHeight="1"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</row>
    <row r="741" ht="12.75" customHeight="1"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</row>
    <row r="742" ht="12.75" customHeight="1"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</row>
    <row r="743" ht="12.75" customHeight="1"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</row>
    <row r="744" ht="12.75" customHeight="1"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</row>
    <row r="745" ht="12.75" customHeight="1"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</row>
    <row r="746" ht="12.75" customHeight="1"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</row>
    <row r="747" ht="12.75" customHeight="1"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</row>
    <row r="748" ht="12.75" customHeight="1"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</row>
    <row r="749" ht="12.75" customHeight="1"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</row>
    <row r="750" ht="12.75" customHeight="1"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</row>
    <row r="751" ht="12.75" customHeight="1"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</row>
    <row r="752" ht="12.75" customHeight="1"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</row>
    <row r="753" ht="12.75" customHeight="1"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</row>
    <row r="754" ht="12.75" customHeight="1"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</row>
    <row r="755" ht="12.75" customHeight="1"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</row>
    <row r="756" ht="12.75" customHeight="1"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</row>
    <row r="757" ht="12.75" customHeight="1"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</row>
    <row r="758" ht="12.75" customHeight="1"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</row>
    <row r="759" ht="12.75" customHeight="1"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</row>
    <row r="760" ht="12.75" customHeight="1"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</row>
    <row r="761" ht="12.75" customHeight="1"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</row>
    <row r="762" ht="12.75" customHeight="1"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</row>
    <row r="763" ht="12.75" customHeight="1"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</row>
    <row r="764" ht="12.75" customHeight="1"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</row>
    <row r="765" ht="12.75" customHeight="1"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</row>
    <row r="766" ht="12.75" customHeight="1"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</row>
    <row r="767" ht="12.75" customHeight="1"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</row>
    <row r="768" ht="12.75" customHeight="1"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</row>
    <row r="769" ht="12.75" customHeight="1"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</row>
    <row r="770" ht="12.75" customHeight="1"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</row>
    <row r="771" ht="12.75" customHeight="1"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</row>
    <row r="772" ht="12.75" customHeight="1"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</row>
    <row r="773" ht="12.75" customHeight="1"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</row>
    <row r="774" ht="12.75" customHeight="1"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</row>
    <row r="775" ht="12.75" customHeight="1"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</row>
    <row r="776" ht="12.75" customHeight="1"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</row>
    <row r="777" ht="12.75" customHeight="1"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</row>
    <row r="778" ht="12.75" customHeight="1"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</row>
    <row r="779" ht="12.75" customHeight="1"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</row>
    <row r="780" ht="12.75" customHeight="1"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</row>
    <row r="781" ht="12.75" customHeight="1"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</row>
    <row r="782" ht="12.75" customHeight="1"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</row>
    <row r="783" ht="12.75" customHeight="1"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</row>
    <row r="784" ht="12.75" customHeight="1"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</row>
    <row r="785" ht="12.75" customHeight="1"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</row>
    <row r="786" ht="12.75" customHeight="1"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</row>
    <row r="787" ht="12.75" customHeight="1"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</row>
    <row r="788" ht="12.75" customHeight="1"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</row>
    <row r="789" ht="12.75" customHeight="1"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</row>
    <row r="790" ht="12.75" customHeight="1"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</row>
    <row r="791" ht="12.75" customHeight="1"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</row>
    <row r="792" ht="12.75" customHeight="1"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</row>
    <row r="793" ht="12.75" customHeight="1"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</row>
    <row r="794" ht="12.75" customHeight="1"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</row>
    <row r="795" ht="12.75" customHeight="1"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</row>
    <row r="796" ht="12.75" customHeight="1"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</row>
    <row r="797" ht="12.75" customHeight="1"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</row>
    <row r="798" ht="12.75" customHeight="1"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</row>
    <row r="799" ht="12.75" customHeight="1"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</row>
    <row r="800" ht="12.75" customHeight="1"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</row>
    <row r="801" ht="12.75" customHeight="1"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</row>
    <row r="802" ht="12.75" customHeight="1"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</row>
    <row r="803" ht="12.75" customHeight="1"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</row>
    <row r="804" ht="12.75" customHeight="1"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</row>
    <row r="805" ht="12.75" customHeight="1"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</row>
    <row r="806" ht="12.75" customHeight="1"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</row>
    <row r="807" ht="12.75" customHeight="1"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</row>
    <row r="808" ht="12.75" customHeight="1"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</row>
    <row r="809" ht="12.75" customHeight="1"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</row>
    <row r="810" ht="12.75" customHeight="1"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</row>
    <row r="811" ht="12.75" customHeight="1"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</row>
    <row r="812" ht="12.75" customHeight="1"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</row>
    <row r="813" ht="12.75" customHeight="1"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</row>
    <row r="814" ht="12.75" customHeight="1"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</row>
    <row r="815" ht="12.75" customHeight="1"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</row>
    <row r="816" ht="12.75" customHeight="1"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</row>
    <row r="817" ht="12.75" customHeight="1"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</row>
    <row r="818" ht="12.75" customHeight="1"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</row>
    <row r="819" ht="12.75" customHeight="1"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</row>
    <row r="820" ht="12.75" customHeight="1"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</row>
    <row r="821" ht="12.75" customHeight="1"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</row>
    <row r="822" ht="12.75" customHeight="1"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</row>
    <row r="823" ht="12.75" customHeight="1"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</row>
    <row r="824" ht="12.75" customHeight="1"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</row>
    <row r="825" ht="12.75" customHeight="1"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</row>
    <row r="826" ht="12.75" customHeight="1"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</row>
    <row r="827" ht="12.75" customHeight="1"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</row>
    <row r="828" ht="12.75" customHeight="1"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</row>
    <row r="829" ht="12.75" customHeight="1"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</row>
    <row r="830" ht="12.75" customHeight="1"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</row>
    <row r="831" ht="12.75" customHeight="1"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</row>
    <row r="832" ht="12.75" customHeight="1"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</row>
    <row r="833" ht="12.75" customHeight="1"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</row>
    <row r="834" ht="12.75" customHeight="1"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</row>
    <row r="835" ht="12.75" customHeight="1"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</row>
    <row r="836" ht="12.75" customHeight="1"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</row>
    <row r="837" ht="12.75" customHeight="1"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</row>
    <row r="838" ht="12.75" customHeight="1"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</row>
    <row r="839" ht="12.75" customHeight="1"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</row>
    <row r="840" ht="12.75" customHeight="1"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</row>
    <row r="841" ht="12.75" customHeight="1"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</row>
    <row r="842" ht="12.75" customHeight="1"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</row>
    <row r="843" ht="12.75" customHeight="1"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</row>
    <row r="844" ht="12.75" customHeight="1"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</row>
    <row r="845" ht="12.75" customHeight="1"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</row>
    <row r="846" ht="12.75" customHeight="1"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</row>
    <row r="847" ht="12.75" customHeight="1"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</row>
    <row r="848" ht="12.75" customHeight="1"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</row>
    <row r="849" ht="12.75" customHeight="1"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</row>
    <row r="850" ht="12.75" customHeight="1"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</row>
    <row r="851" ht="12.75" customHeight="1"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</row>
    <row r="852" ht="12.75" customHeight="1"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</row>
    <row r="853" ht="12.75" customHeight="1"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</row>
    <row r="854" ht="12.75" customHeight="1"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</row>
    <row r="855" ht="12.75" customHeight="1"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</row>
    <row r="856" ht="12.75" customHeight="1"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</row>
    <row r="857" ht="12.75" customHeight="1"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</row>
    <row r="858" ht="12.75" customHeight="1"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</row>
    <row r="859" ht="12.75" customHeight="1"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</row>
    <row r="860" ht="12.75" customHeight="1"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</row>
    <row r="861" ht="12.75" customHeight="1"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</row>
    <row r="862" ht="12.75" customHeight="1"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</row>
    <row r="863" ht="12.75" customHeight="1"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</row>
    <row r="864" ht="12.75" customHeight="1"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</row>
    <row r="865" ht="12.75" customHeight="1"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</row>
    <row r="866" ht="12.75" customHeight="1"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</row>
    <row r="867" ht="12.75" customHeight="1"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</row>
    <row r="868" ht="12.75" customHeight="1"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</row>
    <row r="869" ht="12.75" customHeight="1"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</row>
    <row r="870" ht="12.75" customHeight="1"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</row>
    <row r="871" ht="12.75" customHeight="1"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</row>
    <row r="872" ht="12.75" customHeight="1"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</row>
    <row r="873" ht="12.75" customHeight="1"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</row>
    <row r="874" ht="12.75" customHeight="1"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</row>
    <row r="875" ht="12.75" customHeight="1"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</row>
    <row r="876" ht="12.75" customHeight="1"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</row>
    <row r="877" ht="12.75" customHeight="1"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</row>
    <row r="878" ht="12.75" customHeight="1"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</row>
    <row r="879" ht="12.75" customHeight="1"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</row>
    <row r="880" ht="12.75" customHeight="1"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</row>
    <row r="881" ht="12.75" customHeight="1"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</row>
    <row r="882" ht="12.75" customHeight="1"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</row>
    <row r="883" ht="12.75" customHeight="1"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</row>
    <row r="884" ht="12.75" customHeight="1"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</row>
    <row r="885" ht="12.75" customHeight="1"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</row>
    <row r="886" ht="12.75" customHeight="1"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</row>
    <row r="887" ht="12.75" customHeight="1"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</row>
    <row r="888" ht="12.75" customHeight="1"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</row>
    <row r="889" ht="12.75" customHeight="1"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</row>
    <row r="890" ht="12.75" customHeight="1"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</row>
    <row r="891" ht="12.75" customHeight="1"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</row>
    <row r="892" ht="12.75" customHeight="1"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</row>
    <row r="893" ht="12.75" customHeight="1"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</row>
    <row r="894" ht="12.75" customHeight="1"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</row>
    <row r="895" ht="12.75" customHeight="1"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</row>
    <row r="896" ht="12.75" customHeight="1"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</row>
    <row r="897" ht="12.75" customHeight="1"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</row>
    <row r="898" ht="12.75" customHeight="1"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</row>
    <row r="899" ht="12.75" customHeight="1"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</row>
    <row r="900" ht="12.75" customHeight="1"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</row>
    <row r="901" ht="12.75" customHeight="1"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</row>
    <row r="902" ht="12.75" customHeight="1"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</row>
    <row r="903" ht="12.75" customHeight="1"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</row>
    <row r="904" ht="12.75" customHeight="1"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</row>
    <row r="905" ht="12.75" customHeight="1"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</row>
    <row r="906" ht="12.75" customHeight="1"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</row>
    <row r="907" ht="12.75" customHeight="1"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</row>
    <row r="908" ht="12.75" customHeight="1"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</row>
    <row r="909" ht="12.75" customHeight="1"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</row>
    <row r="910" ht="12.75" customHeight="1"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</row>
    <row r="911" ht="12.75" customHeight="1"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</row>
    <row r="912" ht="12.75" customHeight="1"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</row>
    <row r="913" ht="12.75" customHeight="1"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</row>
    <row r="914" ht="12.75" customHeight="1"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</row>
    <row r="915" ht="12.75" customHeight="1"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</row>
    <row r="916" ht="12.75" customHeight="1"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</row>
    <row r="917" ht="12.75" customHeight="1"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</row>
    <row r="918" ht="12.75" customHeight="1"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</row>
    <row r="919" ht="12.75" customHeight="1"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</row>
    <row r="920" ht="12.75" customHeight="1"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</row>
    <row r="921" ht="12.75" customHeight="1"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</row>
    <row r="922" ht="12.75" customHeight="1"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</row>
    <row r="923" ht="12.75" customHeight="1"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</row>
    <row r="924" ht="12.75" customHeight="1"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</row>
    <row r="925" ht="12.75" customHeight="1"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</row>
    <row r="926" ht="12.75" customHeight="1"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</row>
    <row r="927" ht="12.75" customHeight="1"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</row>
    <row r="928" ht="12.75" customHeight="1"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</row>
    <row r="929" ht="12.75" customHeight="1"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</row>
    <row r="930" ht="12.75" customHeight="1"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</row>
    <row r="931" ht="12.75" customHeight="1"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</row>
    <row r="932" ht="12.75" customHeight="1"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</row>
    <row r="933" ht="12.75" customHeight="1"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</row>
    <row r="934" ht="12.75" customHeight="1"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</row>
    <row r="935" ht="12.75" customHeight="1"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</row>
    <row r="936" ht="12.75" customHeight="1"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</row>
    <row r="937" ht="12.75" customHeight="1"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</row>
    <row r="938" ht="12.75" customHeight="1"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</row>
    <row r="939" ht="12.75" customHeight="1"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</row>
    <row r="940" ht="12.75" customHeight="1"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</row>
    <row r="941" ht="12.75" customHeight="1"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</row>
    <row r="942" ht="12.75" customHeight="1"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</row>
    <row r="943" ht="12.75" customHeight="1"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</row>
    <row r="944" ht="12.75" customHeight="1"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</row>
    <row r="945" ht="12.75" customHeight="1"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</row>
    <row r="946" ht="12.75" customHeight="1"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</row>
    <row r="947" ht="12.75" customHeight="1"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</row>
    <row r="948" ht="12.75" customHeight="1"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</row>
    <row r="949" ht="12.75" customHeight="1"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</row>
    <row r="950" ht="12.75" customHeight="1"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</row>
    <row r="951" ht="12.75" customHeight="1"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</row>
    <row r="952" ht="12.75" customHeight="1"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</row>
    <row r="953" ht="12.75" customHeight="1"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</row>
    <row r="954" ht="12.75" customHeight="1"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</row>
    <row r="955" ht="12.75" customHeight="1"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</row>
    <row r="956" ht="12.75" customHeight="1"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</row>
    <row r="957" ht="12.75" customHeight="1"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</row>
    <row r="958" ht="12.75" customHeight="1"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</row>
    <row r="959" ht="12.75" customHeight="1"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</row>
    <row r="960" ht="12.75" customHeight="1"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</row>
    <row r="961" ht="12.75" customHeight="1"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</row>
    <row r="962" ht="12.75" customHeight="1"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</row>
    <row r="963" ht="12.75" customHeight="1"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</row>
    <row r="964" ht="12.75" customHeight="1"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</row>
    <row r="965" ht="12.75" customHeight="1"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</row>
    <row r="966" ht="12.75" customHeight="1"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</row>
    <row r="967" ht="12.75" customHeight="1"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</row>
    <row r="968" ht="12.75" customHeight="1"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</row>
    <row r="969" ht="12.75" customHeight="1"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</row>
    <row r="970" ht="12.75" customHeight="1"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</row>
    <row r="971" ht="12.75" customHeight="1"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</row>
    <row r="972" ht="12.75" customHeight="1"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</row>
    <row r="973" ht="12.75" customHeight="1"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</row>
    <row r="974" ht="12.75" customHeight="1"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</row>
    <row r="975" ht="12.75" customHeight="1"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</row>
    <row r="976" ht="12.75" customHeight="1"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</row>
    <row r="977" ht="12.75" customHeight="1"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</row>
    <row r="978" ht="12.75" customHeight="1"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</row>
    <row r="979" ht="12.75" customHeight="1"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</row>
    <row r="980" ht="12.75" customHeight="1"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</row>
    <row r="981" ht="12.75" customHeight="1"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</row>
    <row r="982" ht="12.75" customHeight="1"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</row>
    <row r="983" ht="12.75" customHeight="1"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</row>
    <row r="984" ht="12.75" customHeight="1"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</row>
    <row r="985" ht="12.75" customHeight="1"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</row>
    <row r="986" ht="12.75" customHeight="1"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</row>
    <row r="987" ht="12.75" customHeight="1"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</row>
    <row r="988" ht="12.75" customHeight="1"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</row>
    <row r="989" ht="12.75" customHeight="1"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</row>
    <row r="990" ht="12.75" customHeight="1"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</row>
    <row r="991" ht="12.75" customHeight="1"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</row>
    <row r="992" ht="12.75" customHeight="1"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</row>
    <row r="993" ht="12.75" customHeight="1"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</row>
    <row r="994" ht="12.75" customHeight="1"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</row>
    <row r="995" ht="12.75" customHeight="1"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</row>
    <row r="996" ht="12.75" customHeight="1"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</row>
    <row r="997" ht="12.75" customHeight="1"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</row>
    <row r="998" ht="12.75" customHeight="1"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</row>
    <row r="999" ht="12.75" customHeight="1"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</row>
    <row r="1000" ht="12.75" customHeight="1"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</row>
  </sheetData>
  <mergeCells count="27">
    <mergeCell ref="B1:L1"/>
    <mergeCell ref="B3:L3"/>
    <mergeCell ref="B4:L4"/>
    <mergeCell ref="B5:L5"/>
    <mergeCell ref="B6:L6"/>
    <mergeCell ref="B7:E7"/>
    <mergeCell ref="B9:E9"/>
    <mergeCell ref="C10:E10"/>
    <mergeCell ref="D11:E11"/>
    <mergeCell ref="D20:E20"/>
    <mergeCell ref="C25:E25"/>
    <mergeCell ref="D54:E54"/>
    <mergeCell ref="D59:E59"/>
    <mergeCell ref="B63:C63"/>
    <mergeCell ref="B88:D88"/>
    <mergeCell ref="B89:D89"/>
    <mergeCell ref="B90:D90"/>
    <mergeCell ref="B92:L92"/>
    <mergeCell ref="B93:L93"/>
    <mergeCell ref="B94:L94"/>
    <mergeCell ref="B65:E65"/>
    <mergeCell ref="B67:E67"/>
    <mergeCell ref="B71:E71"/>
    <mergeCell ref="C82:L82"/>
    <mergeCell ref="C83:L83"/>
    <mergeCell ref="C84:L84"/>
    <mergeCell ref="B86:D87"/>
  </mergeCells>
  <printOptions/>
  <pageMargins bottom="0.7480314960629921" footer="0.0" header="0.0" left="0.7086614173228347" right="0.7086614173228347" top="0.7480314960629921"/>
  <pageSetup orientation="landscape"/>
  <rowBreaks count="1" manualBreakCount="1">
    <brk id="58" man="1"/>
  </rowBreaks>
  <drawing r:id="rId1"/>
</worksheet>
</file>