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nisse_sanchez\Desktop\Deuda Pública Autorizado 2021\"/>
    </mc:Choice>
  </mc:AlternateContent>
  <bookViews>
    <workbookView xWindow="0" yWindow="0" windowWidth="28800" windowHeight="10935"/>
  </bookViews>
  <sheets>
    <sheet name="8-J" sheetId="1" r:id="rId1"/>
  </sheets>
  <definedNames>
    <definedName name="_xlnm.Print_Area" localSheetId="0">'8-J'!$A$1:$N$42</definedName>
    <definedName name="_xlnm.Print_Titles" localSheetId="0">'8-J'!$1:$4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1" l="1"/>
  <c r="H35" i="1"/>
  <c r="G35" i="1"/>
  <c r="F35" i="1"/>
  <c r="J35" i="1" s="1"/>
  <c r="E35" i="1"/>
  <c r="D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alcChain>
</file>

<file path=xl/sharedStrings.xml><?xml version="1.0" encoding="utf-8"?>
<sst xmlns="http://schemas.openxmlformats.org/spreadsheetml/2006/main" count="199" uniqueCount="62">
  <si>
    <t>GOBIERNO DEL ESTADO DE JALISCO</t>
  </si>
  <si>
    <t>PROYECCIÓN PAGO DEUDA DOCUMENTADA 2021</t>
  </si>
  <si>
    <t>(pesos)</t>
  </si>
  <si>
    <t>ACREEDOR</t>
  </si>
  <si>
    <t xml:space="preserve"> Destino</t>
  </si>
  <si>
    <t xml:space="preserve">DECRETO </t>
  </si>
  <si>
    <t xml:space="preserve">MONTO DEL CRÉDITO </t>
  </si>
  <si>
    <t xml:space="preserve">CAPITAL </t>
  </si>
  <si>
    <t>INTERESES</t>
  </si>
  <si>
    <t xml:space="preserve">COMISIONES </t>
  </si>
  <si>
    <t xml:space="preserve">GASTOS </t>
  </si>
  <si>
    <t>COBERTURAS</t>
  </si>
  <si>
    <t xml:space="preserve">TOTAL </t>
  </si>
  <si>
    <t>GARANTÍA_1</t>
  </si>
  <si>
    <t>TIPO DE GARANTÍA</t>
  </si>
  <si>
    <t>FIDEICOMISO</t>
  </si>
  <si>
    <t>INSTRUMENTO DE CONTRATACIÓN</t>
  </si>
  <si>
    <t xml:space="preserve">Banco Mercantil del Norte, S.A, Institución de Banca Múltiple, Grupo Financiero Banorte (Banorte) </t>
  </si>
  <si>
    <t>Refinanciamiento</t>
  </si>
  <si>
    <t>27248/LXII/19</t>
  </si>
  <si>
    <t>Garantía Fiduciaria</t>
  </si>
  <si>
    <t>Banorte FID. 751607</t>
  </si>
  <si>
    <t>Contrato de Apertura de Crédito Simple</t>
  </si>
  <si>
    <t xml:space="preserve">Banco Santander México, S.A., Institución de Banca Múltiple, Grupo Financiero Santander México (Santander) </t>
  </si>
  <si>
    <t>BBVA Bancomer, Intitución de Banca Múltiple, Grupo Financiero BBVA Bancomer (Bancomer)</t>
  </si>
  <si>
    <t>Construcción, Reconstrucción y Modernización de Tramos Carreteros en el Estado. Plantas de tratamiento de Aguas Residuales. Corredores de Movilidad Inteligente en el Área Metropolitana de Guadalajara (Intersecciones Semaforizadas). Infraestructura en Comuniciaciones para los Municipios del Estado (Red Jalisco).</t>
  </si>
  <si>
    <t>Santander F/2004423-1</t>
  </si>
  <si>
    <t xml:space="preserve">Banco Nacional de México, S.A., Integrante del Grupo Financiero Citi Banamex </t>
  </si>
  <si>
    <t>Banco del Bajío, S.A., Institución de Banca Múltiple</t>
  </si>
  <si>
    <t>Plan de Inversión Pública Productiva Integral para la Reactivación Económica del Estado de Jalisco, conforme a los rubros de inversión autorizados en Decreto 27913/LXII/20.</t>
  </si>
  <si>
    <t>27913/LXII/20</t>
  </si>
  <si>
    <t>BBVA Bancomer, Intitución de Banca Múltiple, Grupo Financiero BBVA Bancomer (Bancomer)_4</t>
  </si>
  <si>
    <t>Cubrir necesidades de corto plazo, entendiendo dichas necesidades como insuficiencia de liquidez de carácter temporal, en terminos del articulo 31 de la Ley de Disciplina Financiera de las Entidades Federativas y los Municipios.</t>
  </si>
  <si>
    <t>-</t>
  </si>
  <si>
    <t xml:space="preserve">Contrato de Apertura de Crédito Simple Quirografario </t>
  </si>
  <si>
    <t>Banco Mercantil del Norte, S.A, Institución de Banca Múltiple, Grupo Financiero Banorte (Banorte)_4</t>
  </si>
  <si>
    <t>Banco Santander México, S.A., Institución de Banca Múltiple, Grupo Financiero Santander México (Santander)_4</t>
  </si>
  <si>
    <t xml:space="preserve">Banobras Nacional de Obras y Servicios Públicos, S.N.C. Institución de Banca de Desarrollo </t>
  </si>
  <si>
    <t>Adquisición de 12 vagones para Línea 1 (SITEUR)</t>
  </si>
  <si>
    <t>25528/LX/15</t>
  </si>
  <si>
    <t>Banamex: FID 106648-8</t>
  </si>
  <si>
    <t>Banobras Nacional de Obras y Servicios Públicos, S.N.C. Institución de Banca de Desarrollo_2</t>
  </si>
  <si>
    <t>Construcción, Reconstrucción y Modernización de Tramos Carreteros en el Estado, y el Proyecto denominado "Sistema Integrado de Transporte Colectivo Peribús"</t>
  </si>
  <si>
    <t>Banobras Nacional de Obras y Servicios Públicos, S.N.C. Institución de Banca de Desarrollo _2</t>
  </si>
  <si>
    <t>Sistema Integrado de Transporte Colectivo Peribús</t>
  </si>
  <si>
    <t>Banobras Nacional de Obras y Servicios Públicos, S.N.C. Institución de Banca de Desarrollo_3</t>
  </si>
  <si>
    <t>Proyectos de Inversión Pública</t>
  </si>
  <si>
    <t>23962/LIX/12</t>
  </si>
  <si>
    <t>Daños ocasionados por huracán "Jova"</t>
  </si>
  <si>
    <t>24448/LX/13</t>
  </si>
  <si>
    <t>Daños ocasionados por huracán "Manuel"</t>
  </si>
  <si>
    <t>24863/LX/14</t>
  </si>
  <si>
    <t>Implementación del Nuevo Sistema de Justicia Penal (Juicios Orales)</t>
  </si>
  <si>
    <t>24862/LX/14</t>
  </si>
  <si>
    <t>Gastos y Coberturas de la Deuda</t>
  </si>
  <si>
    <t>TOTAL DEUDA CONTRATADA</t>
  </si>
  <si>
    <t xml:space="preserve">_1 Es el porcentaje de las participaciones o Aportaciones presentes y futuras que en ingresos federales correspondan al Gobierno del Estado de Jalisco, afectas al fideicomiso que corresponda. </t>
  </si>
  <si>
    <t>_2 Crédito en etapa de disposición</t>
  </si>
  <si>
    <t>_3 Créditos Contratados bajo la Figura de Bono Cupón Cero y que sólo se pagan intereses durante su vigencia</t>
  </si>
  <si>
    <t>_4 Financiamientos amortizados mediante disminución del pasivo contable, por lo que su amortización no es presupuestal.</t>
  </si>
  <si>
    <t xml:space="preserve">FUENTE: Elaboración propia con datos de la Dirección de Deuda Pública y Control de Obligaciones Institucionales de la Secretaría de la Hacienda Pública del Estado de Jalisco. </t>
  </si>
  <si>
    <t xml:space="preserve">NOTA: Elaborados con información al cierre de octubre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</si>
</sst>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_-* #,##0.00_-;\-* #,##0.00_-;_-* &quot;-&quot;??_-;_-@"/>
    <numFmt numFmtId="166" formatCode="_-* #,##0_-;\-* #,##0_-;_-* &quot;-&quot;??_-;_-@"/>
  </numFmts>
  <fonts count="7" x14ac:knownFonts="1">
    <font>
      <sz val="10"/>
      <color rgb="FF000000"/>
      <name val="Arial"/>
    </font>
    <font>
      <sz val="10"/>
      <color rgb="FF000000"/>
      <name val="Arial"/>
    </font>
    <font>
      <b/>
      <sz val="12"/>
      <color rgb="FF000000"/>
      <name val="Arial"/>
    </font>
    <font>
      <b/>
      <sz val="12"/>
      <color theme="1"/>
      <name val="Arial"/>
    </font>
    <font>
      <b/>
      <sz val="10"/>
      <color rgb="FFFFFFFF"/>
      <name val="Arial"/>
    </font>
    <font>
      <sz val="10"/>
      <color theme="1"/>
      <name val="Arial"/>
    </font>
    <font>
      <sz val="9"/>
      <color theme="1"/>
      <name val="Arial"/>
    </font>
  </fonts>
  <fills count="5">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theme="0"/>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30">
    <xf numFmtId="0" fontId="0" fillId="0" borderId="0" xfId="0"/>
    <xf numFmtId="0" fontId="0" fillId="0" borderId="0" xfId="0" applyFont="1" applyAlignment="1"/>
    <xf numFmtId="0" fontId="4" fillId="2" borderId="0" xfId="0" applyFont="1" applyFill="1" applyAlignment="1">
      <alignment horizontal="center" vertical="center" wrapText="1"/>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3" fontId="5" fillId="4" borderId="2"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0"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6" fillId="0" borderId="0" xfId="0" applyFont="1" applyAlignment="1"/>
    <xf numFmtId="0" fontId="6" fillId="0" borderId="0" xfId="0" applyFont="1"/>
    <xf numFmtId="0" fontId="5" fillId="0" borderId="0" xfId="0" applyFont="1"/>
    <xf numFmtId="0" fontId="6" fillId="0" borderId="0" xfId="0" applyFont="1" applyAlignment="1"/>
    <xf numFmtId="0" fontId="0" fillId="0" borderId="0" xfId="0" applyFont="1" applyAlignment="1"/>
    <xf numFmtId="0" fontId="2" fillId="0" borderId="0" xfId="0" applyFont="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43"/>
  <sheetViews>
    <sheetView tabSelected="1" topLeftCell="B1" zoomScale="90" zoomScaleNormal="90" workbookViewId="0">
      <selection activeCell="Q12" sqref="Q12"/>
    </sheetView>
  </sheetViews>
  <sheetFormatPr baseColWidth="10" defaultColWidth="14.42578125" defaultRowHeight="12.75" x14ac:dyDescent="0.2"/>
  <cols>
    <col min="1" max="1" width="32.7109375" style="1" customWidth="1"/>
    <col min="2" max="2" width="40.42578125" style="1" customWidth="1"/>
    <col min="3" max="3" width="13" style="1" customWidth="1"/>
    <col min="4" max="4" width="17.28515625" style="1" customWidth="1"/>
    <col min="5" max="7" width="13.28515625" style="1" customWidth="1"/>
    <col min="8" max="8" width="14.7109375" style="1" customWidth="1"/>
    <col min="9" max="9" width="18" style="1" customWidth="1"/>
    <col min="10" max="10" width="14.85546875" style="1" customWidth="1"/>
    <col min="11" max="13" width="14.42578125" style="1"/>
    <col min="14" max="14" width="24.85546875" style="1" customWidth="1"/>
    <col min="15" max="16384" width="14.42578125" style="1"/>
  </cols>
  <sheetData>
    <row r="1" spans="1:14" ht="15.75" x14ac:dyDescent="0.2">
      <c r="A1" s="28" t="s">
        <v>0</v>
      </c>
      <c r="B1" s="27"/>
      <c r="C1" s="27"/>
      <c r="D1" s="27"/>
      <c r="E1" s="27"/>
      <c r="F1" s="27"/>
      <c r="G1" s="27"/>
      <c r="H1" s="27"/>
      <c r="I1" s="27"/>
      <c r="J1" s="27"/>
      <c r="K1" s="27"/>
      <c r="L1" s="27"/>
      <c r="M1" s="27"/>
      <c r="N1" s="27"/>
    </row>
    <row r="2" spans="1:14" ht="15.75" x14ac:dyDescent="0.2">
      <c r="A2" s="29" t="s">
        <v>1</v>
      </c>
      <c r="B2" s="27"/>
      <c r="C2" s="27"/>
      <c r="D2" s="27"/>
      <c r="E2" s="27"/>
      <c r="F2" s="27"/>
      <c r="G2" s="27"/>
      <c r="H2" s="27"/>
      <c r="I2" s="27"/>
      <c r="J2" s="27"/>
      <c r="K2" s="27"/>
      <c r="L2" s="27"/>
      <c r="M2" s="27"/>
      <c r="N2" s="27"/>
    </row>
    <row r="3" spans="1:14" ht="15.75" x14ac:dyDescent="0.2">
      <c r="A3" s="29" t="s">
        <v>2</v>
      </c>
      <c r="B3" s="27"/>
      <c r="C3" s="27"/>
      <c r="D3" s="27"/>
      <c r="E3" s="27"/>
      <c r="F3" s="27"/>
      <c r="G3" s="27"/>
      <c r="H3" s="27"/>
      <c r="I3" s="27"/>
      <c r="J3" s="27"/>
      <c r="K3" s="27"/>
      <c r="L3" s="27"/>
      <c r="M3" s="27"/>
      <c r="N3" s="27"/>
    </row>
    <row r="4" spans="1:14" ht="25.5" x14ac:dyDescent="0.2">
      <c r="A4" s="2" t="s">
        <v>3</v>
      </c>
      <c r="B4" s="2" t="s">
        <v>4</v>
      </c>
      <c r="C4" s="2" t="s">
        <v>5</v>
      </c>
      <c r="D4" s="2" t="s">
        <v>6</v>
      </c>
      <c r="E4" s="2" t="s">
        <v>7</v>
      </c>
      <c r="F4" s="2" t="s">
        <v>8</v>
      </c>
      <c r="G4" s="2" t="s">
        <v>9</v>
      </c>
      <c r="H4" s="2" t="s">
        <v>10</v>
      </c>
      <c r="I4" s="2" t="s">
        <v>11</v>
      </c>
      <c r="J4" s="2" t="s">
        <v>12</v>
      </c>
      <c r="K4" s="2" t="s">
        <v>13</v>
      </c>
      <c r="L4" s="2" t="s">
        <v>14</v>
      </c>
      <c r="M4" s="2" t="s">
        <v>15</v>
      </c>
      <c r="N4" s="2" t="s">
        <v>16</v>
      </c>
    </row>
    <row r="5" spans="1:14" ht="38.25" x14ac:dyDescent="0.2">
      <c r="A5" s="3" t="s">
        <v>17</v>
      </c>
      <c r="B5" s="4" t="s">
        <v>18</v>
      </c>
      <c r="C5" s="5" t="s">
        <v>19</v>
      </c>
      <c r="D5" s="5">
        <v>5115348231</v>
      </c>
      <c r="E5" s="6">
        <v>42164812.177207999</v>
      </c>
      <c r="F5" s="6">
        <v>377460220.34686202</v>
      </c>
      <c r="G5" s="7">
        <v>0</v>
      </c>
      <c r="H5" s="7">
        <v>0</v>
      </c>
      <c r="I5" s="7">
        <v>0</v>
      </c>
      <c r="J5" s="8">
        <f t="shared" ref="J5:J34" si="0">SUM(E5:I5)</f>
        <v>419625032.52407002</v>
      </c>
      <c r="K5" s="9">
        <v>7.2900000000000006E-2</v>
      </c>
      <c r="L5" s="4" t="s">
        <v>20</v>
      </c>
      <c r="M5" s="4" t="s">
        <v>21</v>
      </c>
      <c r="N5" s="4" t="s">
        <v>22</v>
      </c>
    </row>
    <row r="6" spans="1:14" ht="51" x14ac:dyDescent="0.2">
      <c r="A6" s="4" t="s">
        <v>23</v>
      </c>
      <c r="B6" s="10" t="s">
        <v>18</v>
      </c>
      <c r="C6" s="4" t="s">
        <v>19</v>
      </c>
      <c r="D6" s="11">
        <v>3000000000</v>
      </c>
      <c r="E6" s="6">
        <v>25149231.2492388</v>
      </c>
      <c r="F6" s="6">
        <v>223510969.23122299</v>
      </c>
      <c r="G6" s="7">
        <v>0</v>
      </c>
      <c r="H6" s="7">
        <v>0</v>
      </c>
      <c r="I6" s="7">
        <v>0</v>
      </c>
      <c r="J6" s="8">
        <f t="shared" si="0"/>
        <v>248660200.48046178</v>
      </c>
      <c r="K6" s="9">
        <v>4.2700000000000002E-2</v>
      </c>
      <c r="L6" s="4" t="s">
        <v>20</v>
      </c>
      <c r="M6" s="4" t="s">
        <v>21</v>
      </c>
      <c r="N6" s="4" t="s">
        <v>22</v>
      </c>
    </row>
    <row r="7" spans="1:14" ht="38.25" x14ac:dyDescent="0.2">
      <c r="A7" s="4" t="s">
        <v>24</v>
      </c>
      <c r="B7" s="10" t="s">
        <v>18</v>
      </c>
      <c r="C7" s="4" t="s">
        <v>19</v>
      </c>
      <c r="D7" s="11">
        <v>2000000000</v>
      </c>
      <c r="E7" s="6">
        <v>16776000</v>
      </c>
      <c r="F7" s="6">
        <v>149254094.04444399</v>
      </c>
      <c r="G7" s="7">
        <v>0</v>
      </c>
      <c r="H7" s="7">
        <v>0</v>
      </c>
      <c r="I7" s="7">
        <v>0</v>
      </c>
      <c r="J7" s="8">
        <f t="shared" si="0"/>
        <v>166030094.04444399</v>
      </c>
      <c r="K7" s="9">
        <v>2.86E-2</v>
      </c>
      <c r="L7" s="4" t="s">
        <v>20</v>
      </c>
      <c r="M7" s="4" t="s">
        <v>21</v>
      </c>
      <c r="N7" s="4" t="s">
        <v>22</v>
      </c>
    </row>
    <row r="8" spans="1:14" ht="38.25" x14ac:dyDescent="0.2">
      <c r="A8" s="4" t="s">
        <v>24</v>
      </c>
      <c r="B8" s="10" t="s">
        <v>18</v>
      </c>
      <c r="C8" s="4" t="s">
        <v>19</v>
      </c>
      <c r="D8" s="11">
        <v>1000000000</v>
      </c>
      <c r="E8" s="6">
        <v>8388000</v>
      </c>
      <c r="F8" s="6">
        <v>74825523.211111099</v>
      </c>
      <c r="G8" s="7">
        <v>0</v>
      </c>
      <c r="H8" s="7">
        <v>0</v>
      </c>
      <c r="I8" s="7">
        <v>0</v>
      </c>
      <c r="J8" s="8">
        <f t="shared" si="0"/>
        <v>83213523.211111099</v>
      </c>
      <c r="K8" s="9">
        <v>1.43E-2</v>
      </c>
      <c r="L8" s="4" t="s">
        <v>20</v>
      </c>
      <c r="M8" s="4" t="s">
        <v>21</v>
      </c>
      <c r="N8" s="4" t="s">
        <v>22</v>
      </c>
    </row>
    <row r="9" spans="1:14" ht="102" x14ac:dyDescent="0.2">
      <c r="A9" s="4" t="s">
        <v>17</v>
      </c>
      <c r="B9" s="10" t="s">
        <v>25</v>
      </c>
      <c r="C9" s="4" t="s">
        <v>19</v>
      </c>
      <c r="D9" s="11">
        <v>2300000000</v>
      </c>
      <c r="E9" s="6">
        <v>16834190</v>
      </c>
      <c r="F9" s="6">
        <v>110939789.51780599</v>
      </c>
      <c r="G9" s="7">
        <v>0</v>
      </c>
      <c r="H9" s="7">
        <v>0</v>
      </c>
      <c r="I9" s="7">
        <v>0</v>
      </c>
      <c r="J9" s="8">
        <f t="shared" si="0"/>
        <v>127773979.51780599</v>
      </c>
      <c r="K9" s="9">
        <v>0.18759999999999999</v>
      </c>
      <c r="L9" s="4" t="s">
        <v>20</v>
      </c>
      <c r="M9" s="4" t="s">
        <v>26</v>
      </c>
      <c r="N9" s="4" t="s">
        <v>22</v>
      </c>
    </row>
    <row r="10" spans="1:14" ht="38.25" x14ac:dyDescent="0.2">
      <c r="A10" s="4" t="s">
        <v>24</v>
      </c>
      <c r="B10" s="10" t="s">
        <v>18</v>
      </c>
      <c r="C10" s="4" t="s">
        <v>19</v>
      </c>
      <c r="D10" s="11">
        <v>1000000000</v>
      </c>
      <c r="E10" s="6">
        <v>7608222.1547940196</v>
      </c>
      <c r="F10" s="6">
        <v>46956200.594868802</v>
      </c>
      <c r="G10" s="7">
        <v>0</v>
      </c>
      <c r="H10" s="7">
        <v>0</v>
      </c>
      <c r="I10" s="7">
        <v>0</v>
      </c>
      <c r="J10" s="8">
        <f t="shared" si="0"/>
        <v>54564422.749662824</v>
      </c>
      <c r="K10" s="9">
        <v>1.4200000000000001E-2</v>
      </c>
      <c r="L10" s="4" t="s">
        <v>20</v>
      </c>
      <c r="M10" s="4" t="s">
        <v>21</v>
      </c>
      <c r="N10" s="4" t="s">
        <v>22</v>
      </c>
    </row>
    <row r="11" spans="1:14" ht="38.25" x14ac:dyDescent="0.2">
      <c r="A11" s="4" t="s">
        <v>27</v>
      </c>
      <c r="B11" s="10" t="s">
        <v>18</v>
      </c>
      <c r="C11" s="4" t="s">
        <v>19</v>
      </c>
      <c r="D11" s="11">
        <v>882581089.62</v>
      </c>
      <c r="E11" s="6">
        <v>6208852.0831698002</v>
      </c>
      <c r="F11" s="6">
        <v>38481937.580176502</v>
      </c>
      <c r="G11" s="7">
        <v>0</v>
      </c>
      <c r="H11" s="7">
        <v>0</v>
      </c>
      <c r="I11" s="7">
        <v>0</v>
      </c>
      <c r="J11" s="8">
        <f t="shared" si="0"/>
        <v>44690789.663346305</v>
      </c>
      <c r="K11" s="9">
        <v>1.2500000000000001E-2</v>
      </c>
      <c r="L11" s="4" t="s">
        <v>20</v>
      </c>
      <c r="M11" s="4" t="s">
        <v>21</v>
      </c>
      <c r="N11" s="4" t="s">
        <v>22</v>
      </c>
    </row>
    <row r="12" spans="1:14" ht="51" x14ac:dyDescent="0.2">
      <c r="A12" s="4" t="s">
        <v>28</v>
      </c>
      <c r="B12" s="10" t="s">
        <v>29</v>
      </c>
      <c r="C12" s="10" t="s">
        <v>30</v>
      </c>
      <c r="D12" s="11">
        <v>1200000000</v>
      </c>
      <c r="E12" s="6">
        <v>20595600</v>
      </c>
      <c r="F12" s="6">
        <v>67215120.878027499</v>
      </c>
      <c r="G12" s="7">
        <v>0</v>
      </c>
      <c r="H12" s="7">
        <v>0</v>
      </c>
      <c r="I12" s="7">
        <v>0</v>
      </c>
      <c r="J12" s="8">
        <f t="shared" si="0"/>
        <v>87810720.878027499</v>
      </c>
      <c r="K12" s="9">
        <v>2.06E-2</v>
      </c>
      <c r="L12" s="12" t="s">
        <v>20</v>
      </c>
      <c r="M12" s="12" t="s">
        <v>21</v>
      </c>
      <c r="N12" s="4" t="s">
        <v>22</v>
      </c>
    </row>
    <row r="13" spans="1:14" ht="51" x14ac:dyDescent="0.2">
      <c r="A13" s="4" t="s">
        <v>28</v>
      </c>
      <c r="B13" s="10" t="s">
        <v>29</v>
      </c>
      <c r="C13" s="10" t="s">
        <v>30</v>
      </c>
      <c r="D13" s="11">
        <v>300000000</v>
      </c>
      <c r="E13" s="6">
        <v>2993100</v>
      </c>
      <c r="F13" s="6">
        <v>16550425.059146101</v>
      </c>
      <c r="G13" s="7">
        <v>0</v>
      </c>
      <c r="H13" s="7">
        <v>0</v>
      </c>
      <c r="I13" s="7">
        <v>0</v>
      </c>
      <c r="J13" s="8">
        <f t="shared" si="0"/>
        <v>19543525.059146099</v>
      </c>
      <c r="K13" s="9">
        <v>4.4000000000000003E-3</v>
      </c>
      <c r="L13" s="12" t="s">
        <v>20</v>
      </c>
      <c r="M13" s="12" t="s">
        <v>21</v>
      </c>
      <c r="N13" s="4" t="s">
        <v>22</v>
      </c>
    </row>
    <row r="14" spans="1:14" ht="51" x14ac:dyDescent="0.2">
      <c r="A14" s="4" t="s">
        <v>27</v>
      </c>
      <c r="B14" s="10" t="s">
        <v>29</v>
      </c>
      <c r="C14" s="10" t="s">
        <v>30</v>
      </c>
      <c r="D14" s="11">
        <v>700000000</v>
      </c>
      <c r="E14" s="6">
        <v>6983900</v>
      </c>
      <c r="F14" s="6">
        <v>39686625.584591798</v>
      </c>
      <c r="G14" s="7">
        <v>0</v>
      </c>
      <c r="H14" s="7">
        <v>0</v>
      </c>
      <c r="I14" s="7">
        <v>0</v>
      </c>
      <c r="J14" s="8">
        <f t="shared" si="0"/>
        <v>46670525.584591798</v>
      </c>
      <c r="K14" s="9">
        <v>1.04E-2</v>
      </c>
      <c r="L14" s="12" t="s">
        <v>20</v>
      </c>
      <c r="M14" s="12" t="s">
        <v>21</v>
      </c>
      <c r="N14" s="4" t="s">
        <v>22</v>
      </c>
    </row>
    <row r="15" spans="1:14" ht="51" x14ac:dyDescent="0.2">
      <c r="A15" s="4" t="s">
        <v>27</v>
      </c>
      <c r="B15" s="10" t="s">
        <v>29</v>
      </c>
      <c r="C15" s="10" t="s">
        <v>30</v>
      </c>
      <c r="D15" s="11">
        <v>1000000000</v>
      </c>
      <c r="E15" s="6">
        <v>7152000</v>
      </c>
      <c r="F15" s="6">
        <v>56293766.060327001</v>
      </c>
      <c r="G15" s="7">
        <v>0</v>
      </c>
      <c r="H15" s="7">
        <v>0</v>
      </c>
      <c r="I15" s="7">
        <v>0</v>
      </c>
      <c r="J15" s="8">
        <f t="shared" si="0"/>
        <v>63445766.060327001</v>
      </c>
      <c r="K15" s="9">
        <v>1.23E-2</v>
      </c>
      <c r="L15" s="12" t="s">
        <v>20</v>
      </c>
      <c r="M15" s="12" t="s">
        <v>21</v>
      </c>
      <c r="N15" s="4" t="s">
        <v>22</v>
      </c>
    </row>
    <row r="16" spans="1:14" ht="51" x14ac:dyDescent="0.2">
      <c r="A16" s="4" t="s">
        <v>24</v>
      </c>
      <c r="B16" s="10" t="s">
        <v>29</v>
      </c>
      <c r="C16" s="10" t="s">
        <v>30</v>
      </c>
      <c r="D16" s="11">
        <v>1000000000</v>
      </c>
      <c r="E16" s="6">
        <v>9977000</v>
      </c>
      <c r="F16" s="6">
        <v>54590382.482688203</v>
      </c>
      <c r="G16" s="7">
        <v>0</v>
      </c>
      <c r="H16" s="7">
        <v>0</v>
      </c>
      <c r="I16" s="7">
        <v>0</v>
      </c>
      <c r="J16" s="8">
        <f t="shared" si="0"/>
        <v>64567382.482688203</v>
      </c>
      <c r="K16" s="9">
        <v>1.47E-2</v>
      </c>
      <c r="L16" s="12" t="s">
        <v>20</v>
      </c>
      <c r="M16" s="12" t="s">
        <v>21</v>
      </c>
      <c r="N16" s="4" t="s">
        <v>22</v>
      </c>
    </row>
    <row r="17" spans="1:14" ht="51" x14ac:dyDescent="0.2">
      <c r="A17" s="4" t="s">
        <v>24</v>
      </c>
      <c r="B17" s="10" t="s">
        <v>29</v>
      </c>
      <c r="C17" s="10" t="s">
        <v>30</v>
      </c>
      <c r="D17" s="11">
        <v>1000000000</v>
      </c>
      <c r="E17" s="6">
        <v>7152000</v>
      </c>
      <c r="F17" s="6">
        <v>54690778.466733404</v>
      </c>
      <c r="G17" s="7">
        <v>0</v>
      </c>
      <c r="H17" s="7">
        <v>0</v>
      </c>
      <c r="I17" s="7">
        <v>0</v>
      </c>
      <c r="J17" s="8">
        <f t="shared" si="0"/>
        <v>61842778.466733404</v>
      </c>
      <c r="K17" s="9">
        <v>1.2200000000000001E-2</v>
      </c>
      <c r="L17" s="12" t="s">
        <v>20</v>
      </c>
      <c r="M17" s="12" t="s">
        <v>21</v>
      </c>
      <c r="N17" s="4" t="s">
        <v>22</v>
      </c>
    </row>
    <row r="18" spans="1:14" ht="51" x14ac:dyDescent="0.2">
      <c r="A18" s="4" t="s">
        <v>24</v>
      </c>
      <c r="B18" s="10" t="s">
        <v>29</v>
      </c>
      <c r="C18" s="10" t="s">
        <v>30</v>
      </c>
      <c r="D18" s="11">
        <v>1000000000</v>
      </c>
      <c r="E18" s="6">
        <v>7152000</v>
      </c>
      <c r="F18" s="6">
        <v>55914380.974293999</v>
      </c>
      <c r="G18" s="7">
        <v>0</v>
      </c>
      <c r="H18" s="7">
        <v>0</v>
      </c>
      <c r="I18" s="7">
        <v>0</v>
      </c>
      <c r="J18" s="8">
        <f t="shared" si="0"/>
        <v>63066380.974293999</v>
      </c>
      <c r="K18" s="9">
        <v>1.2200000000000001E-2</v>
      </c>
      <c r="L18" s="12" t="s">
        <v>20</v>
      </c>
      <c r="M18" s="12" t="s">
        <v>21</v>
      </c>
      <c r="N18" s="4" t="s">
        <v>22</v>
      </c>
    </row>
    <row r="19" spans="1:14" ht="76.5" x14ac:dyDescent="0.2">
      <c r="A19" s="4" t="s">
        <v>31</v>
      </c>
      <c r="B19" s="10" t="s">
        <v>32</v>
      </c>
      <c r="C19" s="4" t="s">
        <v>33</v>
      </c>
      <c r="D19" s="11">
        <v>600000000</v>
      </c>
      <c r="E19" s="13">
        <v>163636364</v>
      </c>
      <c r="F19" s="13">
        <v>1193016</v>
      </c>
      <c r="G19" s="7">
        <v>0</v>
      </c>
      <c r="H19" s="7">
        <v>0</v>
      </c>
      <c r="I19" s="7">
        <v>0</v>
      </c>
      <c r="J19" s="8">
        <f t="shared" si="0"/>
        <v>164829380</v>
      </c>
      <c r="K19" s="4"/>
      <c r="L19" s="4" t="s">
        <v>33</v>
      </c>
      <c r="M19" s="4" t="s">
        <v>33</v>
      </c>
      <c r="N19" s="4" t="s">
        <v>34</v>
      </c>
    </row>
    <row r="20" spans="1:14" ht="76.5" x14ac:dyDescent="0.2">
      <c r="A20" s="4" t="s">
        <v>35</v>
      </c>
      <c r="B20" s="10" t="s">
        <v>32</v>
      </c>
      <c r="C20" s="4" t="s">
        <v>33</v>
      </c>
      <c r="D20" s="11">
        <v>800000000</v>
      </c>
      <c r="E20" s="13">
        <v>355555560</v>
      </c>
      <c r="F20" s="13">
        <v>3830593</v>
      </c>
      <c r="G20" s="7">
        <v>0</v>
      </c>
      <c r="H20" s="7">
        <v>0</v>
      </c>
      <c r="I20" s="7">
        <v>0</v>
      </c>
      <c r="J20" s="8">
        <f t="shared" si="0"/>
        <v>359386153</v>
      </c>
      <c r="K20" s="4"/>
      <c r="L20" s="4" t="s">
        <v>33</v>
      </c>
      <c r="M20" s="4" t="s">
        <v>33</v>
      </c>
      <c r="N20" s="4" t="s">
        <v>34</v>
      </c>
    </row>
    <row r="21" spans="1:14" ht="76.5" x14ac:dyDescent="0.2">
      <c r="A21" s="4" t="s">
        <v>36</v>
      </c>
      <c r="B21" s="10" t="s">
        <v>32</v>
      </c>
      <c r="C21" s="4" t="s">
        <v>33</v>
      </c>
      <c r="D21" s="11">
        <v>200000000</v>
      </c>
      <c r="E21" s="13">
        <v>88888889</v>
      </c>
      <c r="F21" s="13">
        <v>947855</v>
      </c>
      <c r="G21" s="7">
        <v>0</v>
      </c>
      <c r="H21" s="7">
        <v>0</v>
      </c>
      <c r="I21" s="7">
        <v>0</v>
      </c>
      <c r="J21" s="8">
        <f t="shared" si="0"/>
        <v>89836744</v>
      </c>
      <c r="K21" s="4"/>
      <c r="L21" s="4" t="s">
        <v>33</v>
      </c>
      <c r="M21" s="4" t="s">
        <v>33</v>
      </c>
      <c r="N21" s="4" t="s">
        <v>34</v>
      </c>
    </row>
    <row r="22" spans="1:14" ht="38.25" x14ac:dyDescent="0.2">
      <c r="A22" s="4" t="s">
        <v>37</v>
      </c>
      <c r="B22" s="10" t="s">
        <v>38</v>
      </c>
      <c r="C22" s="14" t="s">
        <v>39</v>
      </c>
      <c r="D22" s="11">
        <v>1000000000</v>
      </c>
      <c r="E22" s="6">
        <v>49845432.240000002</v>
      </c>
      <c r="F22" s="6">
        <v>34768049.162010498</v>
      </c>
      <c r="G22" s="7">
        <v>0</v>
      </c>
      <c r="H22" s="7">
        <v>0</v>
      </c>
      <c r="I22" s="7">
        <v>0</v>
      </c>
      <c r="J22" s="8">
        <f t="shared" si="0"/>
        <v>84613481.4020105</v>
      </c>
      <c r="K22" s="9">
        <v>2.18E-2</v>
      </c>
      <c r="L22" s="12" t="s">
        <v>20</v>
      </c>
      <c r="M22" s="12" t="s">
        <v>40</v>
      </c>
      <c r="N22" s="4" t="s">
        <v>22</v>
      </c>
    </row>
    <row r="23" spans="1:14" ht="38.25" x14ac:dyDescent="0.2">
      <c r="A23" s="4" t="s">
        <v>37</v>
      </c>
      <c r="B23" s="10" t="s">
        <v>18</v>
      </c>
      <c r="C23" s="4" t="s">
        <v>19</v>
      </c>
      <c r="D23" s="11">
        <v>2500000000</v>
      </c>
      <c r="E23" s="6">
        <v>21266861.760056399</v>
      </c>
      <c r="F23" s="6">
        <v>188524321.214055</v>
      </c>
      <c r="G23" s="7">
        <v>0</v>
      </c>
      <c r="H23" s="7">
        <v>0</v>
      </c>
      <c r="I23" s="7">
        <v>0</v>
      </c>
      <c r="J23" s="8">
        <f t="shared" si="0"/>
        <v>209791182.97411141</v>
      </c>
      <c r="K23" s="9">
        <v>3.5799999999999998E-2</v>
      </c>
      <c r="L23" s="12" t="s">
        <v>20</v>
      </c>
      <c r="M23" s="4" t="s">
        <v>21</v>
      </c>
      <c r="N23" s="4" t="s">
        <v>22</v>
      </c>
    </row>
    <row r="24" spans="1:14" ht="38.25" x14ac:dyDescent="0.2">
      <c r="A24" s="4" t="s">
        <v>37</v>
      </c>
      <c r="B24" s="10" t="s">
        <v>18</v>
      </c>
      <c r="C24" s="4" t="s">
        <v>19</v>
      </c>
      <c r="D24" s="11">
        <v>569432472.52999997</v>
      </c>
      <c r="E24" s="6">
        <v>4834366.1885586297</v>
      </c>
      <c r="F24" s="6">
        <v>43139008.802827299</v>
      </c>
      <c r="G24" s="7">
        <v>0</v>
      </c>
      <c r="H24" s="7">
        <v>0</v>
      </c>
      <c r="I24" s="7">
        <v>0</v>
      </c>
      <c r="J24" s="8">
        <f t="shared" si="0"/>
        <v>47973374.991385929</v>
      </c>
      <c r="K24" s="9">
        <v>8.2000000000000007E-3</v>
      </c>
      <c r="L24" s="12" t="s">
        <v>20</v>
      </c>
      <c r="M24" s="4" t="s">
        <v>21</v>
      </c>
      <c r="N24" s="4" t="s">
        <v>22</v>
      </c>
    </row>
    <row r="25" spans="1:14" ht="51" x14ac:dyDescent="0.2">
      <c r="A25" s="4" t="s">
        <v>41</v>
      </c>
      <c r="B25" s="10" t="s">
        <v>42</v>
      </c>
      <c r="C25" s="4" t="s">
        <v>19</v>
      </c>
      <c r="D25" s="11">
        <v>2250000000</v>
      </c>
      <c r="E25" s="6">
        <v>19172250</v>
      </c>
      <c r="F25" s="6">
        <v>107902699.5257</v>
      </c>
      <c r="G25" s="7">
        <v>0</v>
      </c>
      <c r="H25" s="7">
        <v>0</v>
      </c>
      <c r="I25" s="7">
        <v>0</v>
      </c>
      <c r="J25" s="8">
        <f t="shared" si="0"/>
        <v>127074949.5257</v>
      </c>
      <c r="K25" s="9">
        <v>3.2099999999999997E-2</v>
      </c>
      <c r="L25" s="12" t="s">
        <v>20</v>
      </c>
      <c r="M25" s="4" t="s">
        <v>21</v>
      </c>
      <c r="N25" s="4" t="s">
        <v>22</v>
      </c>
    </row>
    <row r="26" spans="1:14" ht="38.25" x14ac:dyDescent="0.2">
      <c r="A26" s="4" t="s">
        <v>43</v>
      </c>
      <c r="B26" s="10" t="s">
        <v>44</v>
      </c>
      <c r="C26" s="4" t="s">
        <v>19</v>
      </c>
      <c r="D26" s="11">
        <v>700000000</v>
      </c>
      <c r="E26" s="6">
        <v>5964700</v>
      </c>
      <c r="F26" s="6">
        <v>33812501.825900599</v>
      </c>
      <c r="G26" s="7">
        <v>0</v>
      </c>
      <c r="H26" s="7">
        <v>0</v>
      </c>
      <c r="I26" s="7">
        <v>0</v>
      </c>
      <c r="J26" s="8">
        <f t="shared" si="0"/>
        <v>39777201.825900599</v>
      </c>
      <c r="K26" s="15">
        <v>5.7200000000000001E-2</v>
      </c>
      <c r="L26" s="12" t="s">
        <v>20</v>
      </c>
      <c r="M26" s="4" t="s">
        <v>26</v>
      </c>
      <c r="N26" s="4" t="s">
        <v>22</v>
      </c>
    </row>
    <row r="27" spans="1:14" ht="38.25" x14ac:dyDescent="0.2">
      <c r="A27" s="4" t="s">
        <v>45</v>
      </c>
      <c r="B27" s="10" t="s">
        <v>46</v>
      </c>
      <c r="C27" s="4" t="s">
        <v>47</v>
      </c>
      <c r="D27" s="11">
        <v>1000000000</v>
      </c>
      <c r="E27" s="16">
        <v>0</v>
      </c>
      <c r="F27" s="6">
        <v>80048467.359186098</v>
      </c>
      <c r="G27" s="7">
        <v>0</v>
      </c>
      <c r="H27" s="7">
        <v>0</v>
      </c>
      <c r="I27" s="7">
        <v>0</v>
      </c>
      <c r="J27" s="7">
        <f t="shared" si="0"/>
        <v>80048467.359186098</v>
      </c>
      <c r="K27" s="9">
        <v>1.15E-2</v>
      </c>
      <c r="L27" s="12" t="s">
        <v>20</v>
      </c>
      <c r="M27" s="12" t="s">
        <v>40</v>
      </c>
      <c r="N27" s="4" t="s">
        <v>22</v>
      </c>
    </row>
    <row r="28" spans="1:14" ht="38.25" x14ac:dyDescent="0.2">
      <c r="A28" s="4" t="s">
        <v>45</v>
      </c>
      <c r="B28" s="10" t="s">
        <v>46</v>
      </c>
      <c r="C28" s="4" t="s">
        <v>47</v>
      </c>
      <c r="D28" s="11">
        <v>300000000</v>
      </c>
      <c r="E28" s="16">
        <v>0</v>
      </c>
      <c r="F28" s="6">
        <v>25093750</v>
      </c>
      <c r="G28" s="7">
        <v>0</v>
      </c>
      <c r="H28" s="7">
        <v>0</v>
      </c>
      <c r="I28" s="7">
        <v>0</v>
      </c>
      <c r="J28" s="7">
        <f t="shared" si="0"/>
        <v>25093750</v>
      </c>
      <c r="K28" s="9">
        <v>3.8E-3</v>
      </c>
      <c r="L28" s="12" t="s">
        <v>20</v>
      </c>
      <c r="M28" s="12" t="s">
        <v>40</v>
      </c>
      <c r="N28" s="4" t="s">
        <v>22</v>
      </c>
    </row>
    <row r="29" spans="1:14" ht="38.25" x14ac:dyDescent="0.2">
      <c r="A29" s="4" t="s">
        <v>45</v>
      </c>
      <c r="B29" s="10" t="s">
        <v>48</v>
      </c>
      <c r="C29" s="4" t="s">
        <v>49</v>
      </c>
      <c r="D29" s="11">
        <v>299888355</v>
      </c>
      <c r="E29" s="16">
        <v>0</v>
      </c>
      <c r="F29" s="6">
        <v>24772456.428397201</v>
      </c>
      <c r="G29" s="7">
        <v>0</v>
      </c>
      <c r="H29" s="7">
        <v>0</v>
      </c>
      <c r="I29" s="7">
        <v>0</v>
      </c>
      <c r="J29" s="7">
        <f t="shared" si="0"/>
        <v>24772456.428397201</v>
      </c>
      <c r="K29" s="9">
        <v>4.4000000000000003E-3</v>
      </c>
      <c r="L29" s="12" t="s">
        <v>20</v>
      </c>
      <c r="M29" s="12" t="s">
        <v>40</v>
      </c>
      <c r="N29" s="4" t="s">
        <v>22</v>
      </c>
    </row>
    <row r="30" spans="1:14" ht="38.25" x14ac:dyDescent="0.2">
      <c r="A30" s="4" t="s">
        <v>45</v>
      </c>
      <c r="B30" s="10" t="s">
        <v>50</v>
      </c>
      <c r="C30" s="4" t="s">
        <v>51</v>
      </c>
      <c r="D30" s="11">
        <v>223786059</v>
      </c>
      <c r="E30" s="16">
        <v>0</v>
      </c>
      <c r="F30" s="6">
        <v>17068184.4547555</v>
      </c>
      <c r="G30" s="7">
        <v>0</v>
      </c>
      <c r="H30" s="7">
        <v>0</v>
      </c>
      <c r="I30" s="7">
        <v>0</v>
      </c>
      <c r="J30" s="7">
        <f t="shared" si="0"/>
        <v>17068184.4547555</v>
      </c>
      <c r="K30" s="9">
        <v>2.5999999999999999E-3</v>
      </c>
      <c r="L30" s="12" t="s">
        <v>20</v>
      </c>
      <c r="M30" s="12" t="s">
        <v>40</v>
      </c>
      <c r="N30" s="4" t="s">
        <v>22</v>
      </c>
    </row>
    <row r="31" spans="1:14" ht="38.25" x14ac:dyDescent="0.2">
      <c r="A31" s="4" t="s">
        <v>45</v>
      </c>
      <c r="B31" s="10" t="s">
        <v>52</v>
      </c>
      <c r="C31" s="4" t="s">
        <v>53</v>
      </c>
      <c r="D31" s="11">
        <v>500379494</v>
      </c>
      <c r="E31" s="16">
        <v>0</v>
      </c>
      <c r="F31" s="6">
        <v>40835219.913409099</v>
      </c>
      <c r="G31" s="7">
        <v>0</v>
      </c>
      <c r="H31" s="7">
        <v>0</v>
      </c>
      <c r="I31" s="7">
        <v>0</v>
      </c>
      <c r="J31" s="7">
        <f t="shared" si="0"/>
        <v>40835219.913409099</v>
      </c>
      <c r="K31" s="9">
        <v>5.1000000000000004E-3</v>
      </c>
      <c r="L31" s="12" t="s">
        <v>20</v>
      </c>
      <c r="M31" s="12" t="s">
        <v>40</v>
      </c>
      <c r="N31" s="4" t="s">
        <v>22</v>
      </c>
    </row>
    <row r="32" spans="1:14" ht="38.25" x14ac:dyDescent="0.2">
      <c r="A32" s="4" t="s">
        <v>45</v>
      </c>
      <c r="B32" s="10" t="s">
        <v>52</v>
      </c>
      <c r="C32" s="4" t="s">
        <v>53</v>
      </c>
      <c r="D32" s="11">
        <v>86788886</v>
      </c>
      <c r="E32" s="16">
        <v>0</v>
      </c>
      <c r="F32" s="6">
        <v>7431247.5162177701</v>
      </c>
      <c r="G32" s="7">
        <v>0</v>
      </c>
      <c r="H32" s="7">
        <v>0</v>
      </c>
      <c r="I32" s="7">
        <v>0</v>
      </c>
      <c r="J32" s="7">
        <f t="shared" si="0"/>
        <v>7431247.5162177701</v>
      </c>
      <c r="K32" s="9">
        <v>1.2999999999999999E-3</v>
      </c>
      <c r="L32" s="12" t="s">
        <v>20</v>
      </c>
      <c r="M32" s="12" t="s">
        <v>40</v>
      </c>
      <c r="N32" s="4" t="s">
        <v>22</v>
      </c>
    </row>
    <row r="33" spans="1:14" ht="38.25" x14ac:dyDescent="0.2">
      <c r="A33" s="4" t="s">
        <v>45</v>
      </c>
      <c r="B33" s="10" t="s">
        <v>52</v>
      </c>
      <c r="C33" s="4" t="s">
        <v>53</v>
      </c>
      <c r="D33" s="11">
        <v>56998668</v>
      </c>
      <c r="E33" s="16">
        <v>0</v>
      </c>
      <c r="F33" s="6">
        <v>4990766.6666666605</v>
      </c>
      <c r="G33" s="7">
        <v>0</v>
      </c>
      <c r="H33" s="7">
        <v>0</v>
      </c>
      <c r="I33" s="7">
        <v>0</v>
      </c>
      <c r="J33" s="7">
        <f t="shared" si="0"/>
        <v>4990766.6666666605</v>
      </c>
      <c r="K33" s="9">
        <v>1.2999999999999999E-3</v>
      </c>
      <c r="L33" s="12" t="s">
        <v>20</v>
      </c>
      <c r="M33" s="12" t="s">
        <v>40</v>
      </c>
      <c r="N33" s="4" t="s">
        <v>22</v>
      </c>
    </row>
    <row r="34" spans="1:14" x14ac:dyDescent="0.2">
      <c r="A34" s="4"/>
      <c r="B34" s="10" t="s">
        <v>54</v>
      </c>
      <c r="C34" s="4"/>
      <c r="D34" s="12"/>
      <c r="E34" s="16"/>
      <c r="F34" s="6"/>
      <c r="G34" s="6">
        <v>1000000</v>
      </c>
      <c r="H34" s="6">
        <v>19751975.800000001</v>
      </c>
      <c r="I34" s="6">
        <v>20000000</v>
      </c>
      <c r="J34" s="6">
        <f t="shared" si="0"/>
        <v>40751975.799999997</v>
      </c>
      <c r="K34" s="9"/>
      <c r="L34" s="12"/>
      <c r="M34" s="12"/>
      <c r="N34" s="4"/>
    </row>
    <row r="35" spans="1:14" x14ac:dyDescent="0.2">
      <c r="A35" s="17" t="s">
        <v>55</v>
      </c>
      <c r="B35" s="17"/>
      <c r="C35" s="17"/>
      <c r="D35" s="18">
        <f t="shared" ref="D35:E35" si="1">SUM(D5:D33)</f>
        <v>32585203255.150002</v>
      </c>
      <c r="E35" s="19">
        <f t="shared" si="1"/>
        <v>894299330.85302556</v>
      </c>
      <c r="F35" s="19">
        <f>SUM(F5:F33)</f>
        <v>1980728350.9014251</v>
      </c>
      <c r="G35" s="20">
        <f>SUM(G5:G34)</f>
        <v>1000000</v>
      </c>
      <c r="H35" s="20">
        <f>SUM(H5:H34)</f>
        <v>19751975.800000001</v>
      </c>
      <c r="I35" s="20">
        <f>SUM(I5:I34)</f>
        <v>20000000</v>
      </c>
      <c r="J35" s="19">
        <f>SUM(E35:I35)</f>
        <v>2915779657.554451</v>
      </c>
      <c r="K35" s="17"/>
      <c r="L35" s="17"/>
      <c r="M35" s="17"/>
      <c r="N35" s="17"/>
    </row>
    <row r="36" spans="1:14" x14ac:dyDescent="0.2">
      <c r="A36" s="21"/>
      <c r="B36" s="22"/>
      <c r="C36" s="22"/>
      <c r="D36" s="22"/>
      <c r="E36" s="22"/>
      <c r="F36" s="22"/>
      <c r="G36" s="22"/>
      <c r="H36" s="22"/>
      <c r="I36" s="22"/>
      <c r="J36" s="22"/>
      <c r="K36" s="22"/>
      <c r="L36" s="22"/>
      <c r="M36" s="22"/>
      <c r="N36" s="22"/>
    </row>
    <row r="37" spans="1:14" x14ac:dyDescent="0.2">
      <c r="A37" s="26" t="s">
        <v>56</v>
      </c>
      <c r="B37" s="27"/>
      <c r="C37" s="27"/>
      <c r="D37" s="27"/>
      <c r="E37" s="27"/>
      <c r="F37" s="27"/>
      <c r="G37" s="27"/>
      <c r="H37" s="27"/>
      <c r="I37" s="27"/>
      <c r="J37" s="27"/>
      <c r="K37" s="27"/>
      <c r="L37" s="27"/>
      <c r="M37" s="27"/>
      <c r="N37" s="27"/>
    </row>
    <row r="38" spans="1:14" x14ac:dyDescent="0.2">
      <c r="A38" s="26" t="s">
        <v>57</v>
      </c>
      <c r="B38" s="27"/>
      <c r="C38" s="27"/>
      <c r="D38" s="27"/>
      <c r="E38" s="27"/>
      <c r="F38" s="27"/>
      <c r="G38" s="27"/>
      <c r="H38" s="27"/>
      <c r="I38" s="27"/>
      <c r="J38" s="27"/>
      <c r="K38" s="27"/>
      <c r="L38" s="27"/>
      <c r="M38" s="27"/>
      <c r="N38" s="27"/>
    </row>
    <row r="39" spans="1:14" x14ac:dyDescent="0.2">
      <c r="A39" s="26" t="s">
        <v>58</v>
      </c>
      <c r="B39" s="27"/>
      <c r="C39" s="27"/>
      <c r="D39" s="27"/>
      <c r="E39" s="27"/>
      <c r="F39" s="27"/>
      <c r="G39" s="27"/>
      <c r="H39" s="27"/>
      <c r="I39" s="27"/>
      <c r="J39" s="27"/>
      <c r="K39" s="27"/>
      <c r="L39" s="27"/>
      <c r="M39" s="27"/>
      <c r="N39" s="27"/>
    </row>
    <row r="40" spans="1:14" x14ac:dyDescent="0.2">
      <c r="A40" s="23" t="s">
        <v>59</v>
      </c>
    </row>
    <row r="41" spans="1:14" x14ac:dyDescent="0.2">
      <c r="A41" s="26" t="s">
        <v>60</v>
      </c>
      <c r="B41" s="27"/>
      <c r="C41" s="27"/>
      <c r="D41" s="27"/>
      <c r="E41" s="27"/>
      <c r="F41" s="27"/>
      <c r="G41" s="27"/>
      <c r="H41" s="27"/>
      <c r="I41" s="27"/>
      <c r="J41" s="27"/>
      <c r="K41" s="27"/>
      <c r="L41" s="27"/>
      <c r="M41" s="27"/>
      <c r="N41" s="27"/>
    </row>
    <row r="42" spans="1:14" x14ac:dyDescent="0.2">
      <c r="A42" s="26" t="s">
        <v>61</v>
      </c>
      <c r="B42" s="27"/>
      <c r="C42" s="27"/>
      <c r="D42" s="27"/>
      <c r="E42" s="27"/>
      <c r="F42" s="27"/>
      <c r="G42" s="27"/>
      <c r="H42" s="27"/>
      <c r="I42" s="27"/>
      <c r="J42" s="27"/>
      <c r="K42" s="27"/>
      <c r="L42" s="27"/>
      <c r="M42" s="27"/>
      <c r="N42" s="27"/>
    </row>
    <row r="43" spans="1:14" x14ac:dyDescent="0.2">
      <c r="B43" s="24"/>
      <c r="C43" s="24"/>
      <c r="D43" s="24"/>
      <c r="E43" s="24"/>
      <c r="F43" s="24"/>
      <c r="G43" s="25"/>
      <c r="H43" s="25"/>
      <c r="I43" s="25"/>
      <c r="J43" s="25"/>
      <c r="K43" s="25"/>
      <c r="L43" s="22"/>
      <c r="M43" s="22"/>
      <c r="N43" s="22"/>
    </row>
  </sheetData>
  <mergeCells count="8">
    <mergeCell ref="A41:N41"/>
    <mergeCell ref="A42:N42"/>
    <mergeCell ref="A1:N1"/>
    <mergeCell ref="A2:N2"/>
    <mergeCell ref="A3:N3"/>
    <mergeCell ref="A37:N37"/>
    <mergeCell ref="A38:N38"/>
    <mergeCell ref="A39:N39"/>
  </mergeCells>
  <pageMargins left="0.70866141732283472" right="0.70866141732283472" top="0.74803149606299213" bottom="0.74803149606299213" header="0.31496062992125984" footer="0.31496062992125984"/>
  <pageSetup scale="48"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8-J</vt:lpstr>
      <vt:lpstr>'8-J'!Área_de_impresión</vt:lpstr>
      <vt:lpstr>'8-J'!Títulos_a_imprimir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Fabian Muñiz Olivares</dc:creator>
  <cp:lastModifiedBy>Dennise Sanchez Zamarron</cp:lastModifiedBy>
  <cp:lastPrinted>2020-12-22T17:28:24Z</cp:lastPrinted>
  <dcterms:created xsi:type="dcterms:W3CDTF">2020-12-21T20:31:08Z</dcterms:created>
  <dcterms:modified xsi:type="dcterms:W3CDTF">2020-12-22T17:28:41Z</dcterms:modified>
</cp:coreProperties>
</file>